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traitement_candidature_doctorat" sheetId="1" r:id="rId1"/>
  </sheets>
  <definedNames/>
  <calcPr fullCalcOnLoad="1"/>
</workbook>
</file>

<file path=xl/sharedStrings.xml><?xml version="1.0" encoding="utf-8"?>
<sst xmlns="http://schemas.openxmlformats.org/spreadsheetml/2006/main" count="463" uniqueCount="392">
  <si>
    <t>N°</t>
  </si>
  <si>
    <t>Matricule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</si>
  <si>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</si>
  <si>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</si>
  <si>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</si>
  <si>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</si>
  <si>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</si>
  <si>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</si>
  <si>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</si>
  <si>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</si>
  <si>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</si>
  <si>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</si>
  <si>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</si>
  <si>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</si>
  <si>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</si>
  <si>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</si>
  <si>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</si>
  <si>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</si>
  <si>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</si>
  <si>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</si>
  <si>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</si>
  <si>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</si>
  <si>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</si>
  <si>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</si>
  <si>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</si>
  <si>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</si>
  <si>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</si>
  <si>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</si>
  <si>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</si>
  <si>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</si>
  <si>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</si>
  <si>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</si>
  <si>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</si>
  <si>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</si>
  <si>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</si>
  <si>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</si>
  <si>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</si>
  <si>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</si>
  <si>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</si>
  <si>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</si>
  <si>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</si>
  <si>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</si>
  <si>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</si>
  <si>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</si>
  <si>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</si>
  <si>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</si>
  <si>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</si>
  <si>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</si>
  <si>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</si>
  <si>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</si>
  <si>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</si>
  <si>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</si>
  <si>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</si>
  <si>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</si>
  <si>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</si>
  <si>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</si>
  <si>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</si>
  <si>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</si>
  <si>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</si>
  <si>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</si>
  <si>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</si>
  <si>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</si>
  <si>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</si>
  <si>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</si>
  <si>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</si>
  <si>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</si>
  <si>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</si>
  <si>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</si>
  <si>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</si>
  <si>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</si>
  <si>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</si>
  <si>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</si>
  <si>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</si>
  <si>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</si>
  <si>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</si>
  <si>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</si>
  <si>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</si>
  <si>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</si>
  <si>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</si>
  <si>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</si>
  <si>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</si>
  <si>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</si>
  <si>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</si>
  <si>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</si>
  <si>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</si>
  <si>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</si>
  <si>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</si>
  <si>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</si>
  <si>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</si>
  <si>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</si>
  <si>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</si>
  <si>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</si>
  <si>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</si>
  <si>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</si>
  <si>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</si>
  <si>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</si>
  <si>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</si>
  <si>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</si>
  <si>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</si>
  <si>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</si>
  <si>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République Algérienne Démocratique et Populaire</t>
  </si>
  <si>
    <t xml:space="preserve">    Ministère d’Enseignement et de la Recherche Scientifique</t>
  </si>
  <si>
    <t>Faculté des Sciences de la Nature et de la Vie</t>
  </si>
  <si>
    <t>Département de Biologie des Organismes</t>
  </si>
  <si>
    <t>Nom &amp; Prénom</t>
  </si>
  <si>
    <t>Groupe</t>
  </si>
  <si>
    <t>NASSIMA</t>
  </si>
  <si>
    <t>AZIZI</t>
  </si>
  <si>
    <t>KENZA</t>
  </si>
  <si>
    <t>MANAL</t>
  </si>
  <si>
    <t>NOURELHOUDA</t>
  </si>
  <si>
    <t>ROMAISSA</t>
  </si>
  <si>
    <t>AYA</t>
  </si>
  <si>
    <t>MANEL</t>
  </si>
  <si>
    <t>HADJAZI</t>
  </si>
  <si>
    <t>HANANE</t>
  </si>
  <si>
    <t>HALA</t>
  </si>
  <si>
    <t>SELMA</t>
  </si>
  <si>
    <t>ASMA</t>
  </si>
  <si>
    <t>RAYANE</t>
  </si>
  <si>
    <t>AMANI</t>
  </si>
  <si>
    <t>MOHAMMEDI</t>
  </si>
  <si>
    <t>CHAIMA</t>
  </si>
  <si>
    <t>AMINA</t>
  </si>
  <si>
    <t>SAHRAOUI</t>
  </si>
  <si>
    <t>SARRA</t>
  </si>
  <si>
    <t>MAROUA</t>
  </si>
  <si>
    <t>171735002250</t>
  </si>
  <si>
    <t>171735015083</t>
  </si>
  <si>
    <t>171735002401</t>
  </si>
  <si>
    <t>171735002551</t>
  </si>
  <si>
    <t>171735011504</t>
  </si>
  <si>
    <t>171735018515</t>
  </si>
  <si>
    <t>171735002269</t>
  </si>
  <si>
    <t>171735001879</t>
  </si>
  <si>
    <t>171735009641</t>
  </si>
  <si>
    <t>171735030219</t>
  </si>
  <si>
    <t>161635008527</t>
  </si>
  <si>
    <t>171735003117</t>
  </si>
  <si>
    <t>171735016416</t>
  </si>
  <si>
    <t>161635008188</t>
  </si>
  <si>
    <t>171735005480</t>
  </si>
  <si>
    <t>171735016478</t>
  </si>
  <si>
    <t>161635006948</t>
  </si>
  <si>
    <t>171735002476</t>
  </si>
  <si>
    <t>171735012097</t>
  </si>
  <si>
    <t>171735016858</t>
  </si>
  <si>
    <t>171735007647</t>
  </si>
  <si>
    <t>171735004918</t>
  </si>
  <si>
    <t>161635008298</t>
  </si>
  <si>
    <t>171735030699</t>
  </si>
  <si>
    <t>171735007072</t>
  </si>
  <si>
    <t>171735016041</t>
  </si>
  <si>
    <t>171735030440</t>
  </si>
  <si>
    <t>171735009707</t>
  </si>
  <si>
    <t>171735009656</t>
  </si>
  <si>
    <t>161735028488</t>
  </si>
  <si>
    <t>171735016981</t>
  </si>
  <si>
    <t>171735013955</t>
  </si>
  <si>
    <t>161735027952</t>
  </si>
  <si>
    <t>171735020768</t>
  </si>
  <si>
    <t>171735016328</t>
  </si>
  <si>
    <t>171735030281</t>
  </si>
  <si>
    <t>171735005421</t>
  </si>
  <si>
    <t>171735010573</t>
  </si>
  <si>
    <t>161735027232</t>
  </si>
  <si>
    <t>171735019096</t>
  </si>
  <si>
    <t>171735010708</t>
  </si>
  <si>
    <t>161635012215</t>
  </si>
  <si>
    <t>171735003349</t>
  </si>
  <si>
    <t>171735009554</t>
  </si>
  <si>
    <t>171735013539</t>
  </si>
  <si>
    <t>171735014779</t>
  </si>
  <si>
    <t>161635008799</t>
  </si>
  <si>
    <t>D04/18/00048</t>
  </si>
  <si>
    <t>171735010848</t>
  </si>
  <si>
    <t>171735009433</t>
  </si>
  <si>
    <t>171735005149</t>
  </si>
  <si>
    <t>171735002272</t>
  </si>
  <si>
    <t>171735002590</t>
  </si>
  <si>
    <t>171735001695</t>
  </si>
  <si>
    <t>171735020680</t>
  </si>
  <si>
    <t>171735015521</t>
  </si>
  <si>
    <t>171735010901</t>
  </si>
  <si>
    <t>161735028686</t>
  </si>
  <si>
    <t>171735003233</t>
  </si>
  <si>
    <t>171735015707</t>
  </si>
  <si>
    <t>171735009527</t>
  </si>
  <si>
    <t>171735012107</t>
  </si>
  <si>
    <t>171735005879</t>
  </si>
  <si>
    <t>171735017492</t>
  </si>
  <si>
    <t>161735027745</t>
  </si>
  <si>
    <t>171735007388</t>
  </si>
  <si>
    <t>161735029562</t>
  </si>
  <si>
    <t>171735004830</t>
  </si>
  <si>
    <t>171735002918</t>
  </si>
  <si>
    <t>171735009576</t>
  </si>
  <si>
    <t>171735017155</t>
  </si>
  <si>
    <t>171735004820</t>
  </si>
  <si>
    <t>171735017377</t>
  </si>
  <si>
    <t>171735009672</t>
  </si>
  <si>
    <t>161635014310</t>
  </si>
  <si>
    <t>161635003462</t>
  </si>
  <si>
    <t>171735015041</t>
  </si>
  <si>
    <t>171735015957</t>
  </si>
  <si>
    <t>171735011474</t>
  </si>
  <si>
    <t>161635020161</t>
  </si>
  <si>
    <t>171735009145</t>
  </si>
  <si>
    <t>171735016881</t>
  </si>
  <si>
    <t>161635016070</t>
  </si>
  <si>
    <t>161635017817</t>
  </si>
  <si>
    <t>171735009699</t>
  </si>
  <si>
    <t>171735013342</t>
  </si>
  <si>
    <t>ABBES</t>
  </si>
  <si>
    <t>RAYENE</t>
  </si>
  <si>
    <t>ABDELAZIZ</t>
  </si>
  <si>
    <t>KHIRA</t>
  </si>
  <si>
    <t>ADJEROUD</t>
  </si>
  <si>
    <t>ADOUI</t>
  </si>
  <si>
    <t>CHEIMA</t>
  </si>
  <si>
    <t xml:space="preserve">AOUCHACHE </t>
  </si>
  <si>
    <t>KAWTHER</t>
  </si>
  <si>
    <t>AZIEZ</t>
  </si>
  <si>
    <t>RAYANNE</t>
  </si>
  <si>
    <t>BASBAS</t>
  </si>
  <si>
    <t>BELLOULA</t>
  </si>
  <si>
    <t>NARIMANE</t>
  </si>
  <si>
    <t xml:space="preserve">BELLOULA </t>
  </si>
  <si>
    <t>BELMERDACI</t>
  </si>
  <si>
    <t>NOUDJOUD</t>
  </si>
  <si>
    <t>BENALI</t>
  </si>
  <si>
    <t xml:space="preserve">BENGHALIA </t>
  </si>
  <si>
    <t>BENNECIB</t>
  </si>
  <si>
    <t>SOUHIR</t>
  </si>
  <si>
    <t>BEZIH</t>
  </si>
  <si>
    <t xml:space="preserve">BITAM   </t>
  </si>
  <si>
    <t>NORA</t>
  </si>
  <si>
    <t>BOUAKAZ</t>
  </si>
  <si>
    <t>CHEMSEDDINE</t>
  </si>
  <si>
    <t>BOUAZIZ</t>
  </si>
  <si>
    <t>BOUBBICHE</t>
  </si>
  <si>
    <t>BOUCHETIT</t>
  </si>
  <si>
    <t>MAHA</t>
  </si>
  <si>
    <t>BOUDEMAGH</t>
  </si>
  <si>
    <t>AMIRA</t>
  </si>
  <si>
    <t>BOUGUERRA</t>
  </si>
  <si>
    <t>YASMINE</t>
  </si>
  <si>
    <t>BOUKHALFA</t>
  </si>
  <si>
    <t>ASALA</t>
  </si>
  <si>
    <t>BOULEMZAIR</t>
  </si>
  <si>
    <t>BOUTEGHMES</t>
  </si>
  <si>
    <t>NOUR EL HOUDA</t>
  </si>
  <si>
    <t>CHAREF KHODJA</t>
  </si>
  <si>
    <t>NADJAH</t>
  </si>
  <si>
    <t>CHEBBAH</t>
  </si>
  <si>
    <t>MALAK</t>
  </si>
  <si>
    <t>CHEBILI</t>
  </si>
  <si>
    <t>SOUNDES</t>
  </si>
  <si>
    <t>CHELIHI</t>
  </si>
  <si>
    <t>DOUAK</t>
  </si>
  <si>
    <t>DRIDI</t>
  </si>
  <si>
    <t>FELLAH</t>
  </si>
  <si>
    <t>WISSAM</t>
  </si>
  <si>
    <t>FERFACHE</t>
  </si>
  <si>
    <t>FERROUDJ</t>
  </si>
  <si>
    <t>GHASSIRI</t>
  </si>
  <si>
    <t>GHODBANE</t>
  </si>
  <si>
    <t>IMANE</t>
  </si>
  <si>
    <t xml:space="preserve">GUERZA </t>
  </si>
  <si>
    <t>NEDJMA</t>
  </si>
  <si>
    <t>HADIDANE</t>
  </si>
  <si>
    <t>BOUCHRA MALAK</t>
  </si>
  <si>
    <t>HAMOUDA</t>
  </si>
  <si>
    <t>SOFIA</t>
  </si>
  <si>
    <t xml:space="preserve">HARKATI  </t>
  </si>
  <si>
    <t>SEIF EDDINE</t>
  </si>
  <si>
    <t>HELIFIA</t>
  </si>
  <si>
    <t>YOUCEF</t>
  </si>
  <si>
    <t>KASMI</t>
  </si>
  <si>
    <t>KHENATELA</t>
  </si>
  <si>
    <t>HANA</t>
  </si>
  <si>
    <t>KHERROUR</t>
  </si>
  <si>
    <t>OUASSILA</t>
  </si>
  <si>
    <t xml:space="preserve">KRAM </t>
  </si>
  <si>
    <t xml:space="preserve">NADJWA </t>
  </si>
  <si>
    <t>LAACHI MANEL</t>
  </si>
  <si>
    <t>LAANANI</t>
  </si>
  <si>
    <t>LAGGOUNE</t>
  </si>
  <si>
    <t>ABDELMOUNAIM</t>
  </si>
  <si>
    <t>LAKEHAL</t>
  </si>
  <si>
    <t>BILAL ABDERRAOUF</t>
  </si>
  <si>
    <t>LAMAMRIA</t>
  </si>
  <si>
    <t>LAMRAOUI</t>
  </si>
  <si>
    <t>SORAYA</t>
  </si>
  <si>
    <t>MADJOUR</t>
  </si>
  <si>
    <t>AMAL</t>
  </si>
  <si>
    <t>MAHAMDI</t>
  </si>
  <si>
    <t>AMEL</t>
  </si>
  <si>
    <t xml:space="preserve">ATIKA </t>
  </si>
  <si>
    <t>MAMMERI</t>
  </si>
  <si>
    <t>MARREF</t>
  </si>
  <si>
    <t>HADIL</t>
  </si>
  <si>
    <t>NADINE</t>
  </si>
  <si>
    <t>MECHEGGUEG</t>
  </si>
  <si>
    <t>FERIAL</t>
  </si>
  <si>
    <t>MEGAACHE</t>
  </si>
  <si>
    <t>MERBAI</t>
  </si>
  <si>
    <t>KHAOULA</t>
  </si>
  <si>
    <t>MOUFFOK</t>
  </si>
  <si>
    <t>DHIKRA MERIEM</t>
  </si>
  <si>
    <t>MOURAD</t>
  </si>
  <si>
    <t>CHAKER</t>
  </si>
  <si>
    <t>OULD ABDALLAH</t>
  </si>
  <si>
    <t>LYDIA FERIHA</t>
  </si>
  <si>
    <t>RAHMOUNI</t>
  </si>
  <si>
    <t xml:space="preserve">REDJAH </t>
  </si>
  <si>
    <t>MOHAMED AYMEN</t>
  </si>
  <si>
    <t>REHAB</t>
  </si>
  <si>
    <t>LINA</t>
  </si>
  <si>
    <t>SABI</t>
  </si>
  <si>
    <t>CHAIMAA</t>
  </si>
  <si>
    <t>SAIDI</t>
  </si>
  <si>
    <t>AHLAM</t>
  </si>
  <si>
    <t xml:space="preserve">SALMI </t>
  </si>
  <si>
    <t xml:space="preserve">SELMANI </t>
  </si>
  <si>
    <t>MOUNA</t>
  </si>
  <si>
    <t>SI MOHAMMED</t>
  </si>
  <si>
    <t>TABET</t>
  </si>
  <si>
    <t>AHLEM</t>
  </si>
  <si>
    <t>TOULMIT</t>
  </si>
  <si>
    <t xml:space="preserve">YAHIA </t>
  </si>
  <si>
    <t>CHERIF MANAL</t>
  </si>
  <si>
    <t>YAHIAOUI</t>
  </si>
  <si>
    <t>RACHA</t>
  </si>
  <si>
    <t>YAMAMI</t>
  </si>
  <si>
    <t>SOUAD</t>
  </si>
  <si>
    <t xml:space="preserve">YOUCEF </t>
  </si>
  <si>
    <t>CHAMESE ElHOUDA</t>
  </si>
  <si>
    <t>ZAZA</t>
  </si>
  <si>
    <t>NADIA</t>
  </si>
  <si>
    <t>ZERDOUMI</t>
  </si>
  <si>
    <t>SANA</t>
  </si>
  <si>
    <t>Licence Biologie Moléculaire</t>
  </si>
  <si>
    <t>BELHADI</t>
  </si>
  <si>
    <t>IMENE</t>
  </si>
  <si>
    <t>BELMESSOUS</t>
  </si>
  <si>
    <t>LAMIA</t>
  </si>
  <si>
    <t>BENHARZALLAH</t>
  </si>
  <si>
    <t>BAZIZ</t>
  </si>
  <si>
    <t>BEKHIR</t>
  </si>
  <si>
    <t>BOUALI</t>
  </si>
  <si>
    <t>RIMA</t>
  </si>
  <si>
    <t>LEBBAL</t>
  </si>
  <si>
    <t>MOHAMED AKRAM</t>
  </si>
  <si>
    <t>MERZOUG</t>
  </si>
  <si>
    <t>MEROUA</t>
  </si>
  <si>
    <t>NEZAR</t>
  </si>
  <si>
    <t xml:space="preserve">NOURI </t>
  </si>
  <si>
    <t>FERIEL</t>
  </si>
  <si>
    <t>RAZI</t>
  </si>
  <si>
    <t>ANIS</t>
  </si>
  <si>
    <t>SARA</t>
  </si>
  <si>
    <t xml:space="preserve">BOUDJELAL </t>
  </si>
  <si>
    <t>DJALAL</t>
  </si>
  <si>
    <t>Liste des étudiants réinscrits</t>
  </si>
  <si>
    <t>Liste des étudiants répétitifs</t>
  </si>
  <si>
    <t>Liste des étudiants en situation abondon</t>
  </si>
  <si>
    <t>BADI</t>
  </si>
  <si>
    <t>ZOHRA</t>
  </si>
  <si>
    <t>BAAZIZ</t>
  </si>
  <si>
    <t>MOHAMED</t>
  </si>
  <si>
    <t>OUCHENE</t>
  </si>
  <si>
    <t>SOULAF</t>
  </si>
  <si>
    <t>ZEYNEB</t>
  </si>
  <si>
    <t>ZEROUAL</t>
  </si>
  <si>
    <t>NOURI</t>
  </si>
  <si>
    <t xml:space="preserve">Liste des étudiants benificié d'un congé académique </t>
  </si>
  <si>
    <t>BAKHOUCHE</t>
  </si>
  <si>
    <t>CHAREF EDDINE</t>
  </si>
  <si>
    <t>1er Interrogation/5</t>
  </si>
  <si>
    <t>2eme Interrogation/8</t>
  </si>
  <si>
    <t xml:space="preserve">Presence/3 </t>
  </si>
  <si>
    <t>Exposé/2,5</t>
  </si>
  <si>
    <t>Travail/1,5</t>
  </si>
  <si>
    <t>Note de TD</t>
  </si>
  <si>
    <t xml:space="preserve">Note de TD </t>
  </si>
  <si>
    <t>/</t>
  </si>
  <si>
    <t>NOTE EXAM FINAL</t>
  </si>
  <si>
    <t>Moyenne</t>
  </si>
  <si>
    <t>NOTES D'EXAMEN APRES CONSULTATION</t>
  </si>
  <si>
    <t>MOYENNE FINALE</t>
  </si>
  <si>
    <t xml:space="preserve">Somme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</si>
</sst>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 &quot;;\-#,##0\ &quot; &quot;"/>
    <numFmt numFmtId="167" formatCode="#,##0\ &quot; &quot;;[Red]\-#,##0\ &quot; &quot;"/>
    <numFmt numFmtId="168" formatCode="#,##0.00\ &quot; &quot;;\-#,##0.00\ &quot; &quot;"/>
    <numFmt numFmtId="169" formatCode="#,##0.00\ &quot; &quot;;[Red]\-#,##0.00\ &quot; &quot;"/>
    <numFmt numFmtId="170" formatCode="_-* #,##0\ &quot; &quot;_-;\-* #,##0\ &quot; &quot;_-;_-* &quot;-&quot;\ &quot; &quot;_-;_-@_-"/>
    <numFmt numFmtId="171" formatCode="_-* #,##0\ _ _-;\-* #,##0\ _ _-;_-* &quot;-&quot;\ _ _-;_-@_-"/>
    <numFmt numFmtId="172" formatCode="_-* #,##0.00\ &quot; &quot;_-;\-* #,##0.00\ &quot; &quot;_-;_-* &quot;-&quot;??\ &quot; &quot;_-;_-@_-"/>
    <numFmt numFmtId="173" formatCode="_-* #,##0.00\ _ _-;\-* #,##0.00\ _ _-;_-* &quot;-&quot;??\ _ 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Vrai&quot;;&quot;Vrai&quot;;&quot;Faux&quot;"/>
    <numFmt numFmtId="183" formatCode="&quot;Actif&quot;;&quot;Actif&quot;;&quot;Inactif&quot;"/>
    <numFmt numFmtId="184" formatCode="[$€-2]\ #,##0.00_);[Red]\([$€-2]\ #,##0.00\)"/>
    <numFmt numFmtId="185" formatCode="[$-409]dddd\,\ mmmm\ dd\,\ yyyy"/>
    <numFmt numFmtId="186" formatCode="[$-409]h:mm:ss\ AM/PM"/>
  </numFmts>
  <fonts count="52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u val="single"/>
      <sz val="2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MS Sans Serif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/>
    </xf>
    <xf numFmtId="0" fontId="51" fillId="0" borderId="10" xfId="52" applyFont="1" applyFill="1" applyBorder="1" applyAlignment="1">
      <alignment horizontal="left" vertical="center"/>
      <protection/>
    </xf>
    <xf numFmtId="2" fontId="51" fillId="0" borderId="10" xfId="52" applyNumberFormat="1" applyFont="1" applyFill="1" applyBorder="1" applyAlignment="1">
      <alignment horizontal="left" vertical="center"/>
      <protection/>
    </xf>
    <xf numFmtId="0" fontId="51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52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3" fillId="16" borderId="10" xfId="0" applyFont="1" applyFill="1" applyBorder="1" applyAlignment="1">
      <alignment horizontal="center"/>
    </xf>
    <xf numFmtId="0" fontId="3" fillId="11" borderId="10" xfId="0" applyFont="1" applyFill="1" applyBorder="1" applyAlignment="1">
      <alignment horizontal="center"/>
    </xf>
    <xf numFmtId="0" fontId="28" fillId="19" borderId="10" xfId="0" applyFont="1" applyFill="1" applyBorder="1" applyAlignment="1">
      <alignment horizontal="center"/>
    </xf>
    <xf numFmtId="0" fontId="3" fillId="15" borderId="10" xfId="0" applyFont="1" applyFill="1" applyBorder="1" applyAlignment="1">
      <alignment horizontal="center"/>
    </xf>
    <xf numFmtId="0" fontId="28" fillId="34" borderId="10" xfId="0" applyFont="1" applyFill="1" applyBorder="1" applyAlignment="1">
      <alignment horizontal="center"/>
    </xf>
    <xf numFmtId="0" fontId="28" fillId="35" borderId="10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28" fillId="10" borderId="10" xfId="0" applyFont="1" applyFill="1" applyBorder="1" applyAlignment="1">
      <alignment horizontal="center"/>
    </xf>
    <xf numFmtId="0" fontId="28" fillId="5" borderId="10" xfId="0" applyFont="1" applyFill="1" applyBorder="1" applyAlignment="1">
      <alignment horizontal="center"/>
    </xf>
    <xf numFmtId="0" fontId="28" fillId="3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10" fillId="37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0" fillId="10" borderId="0" xfId="0" applyFill="1" applyAlignment="1">
      <alignment/>
    </xf>
    <xf numFmtId="0" fontId="0" fillId="19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0" fontId="11" fillId="33" borderId="0" xfId="0" applyFont="1" applyFill="1" applyAlignment="1">
      <alignment horizontal="left"/>
    </xf>
    <xf numFmtId="0" fontId="0" fillId="38" borderId="0" xfId="0" applyFill="1" applyAlignment="1">
      <alignment horizontal="left"/>
    </xf>
    <xf numFmtId="0" fontId="0" fillId="33" borderId="0" xfId="0" applyFill="1" applyAlignment="1">
      <alignment horizontal="left"/>
    </xf>
    <xf numFmtId="0" fontId="10" fillId="39" borderId="0" xfId="0" applyFont="1" applyFill="1" applyAlignment="1">
      <alignment horizontal="left"/>
    </xf>
    <xf numFmtId="0" fontId="0" fillId="40" borderId="0" xfId="0" applyFill="1" applyAlignment="1">
      <alignment horizontal="left"/>
    </xf>
    <xf numFmtId="0" fontId="0" fillId="39" borderId="0" xfId="0" applyFill="1" applyAlignment="1">
      <alignment horizontal="left"/>
    </xf>
    <xf numFmtId="0" fontId="1" fillId="0" borderId="0" xfId="52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2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28575</xdr:rowOff>
    </xdr:from>
    <xdr:to>
      <xdr:col>1</xdr:col>
      <xdr:colOff>762000</xdr:colOff>
      <xdr:row>4</xdr:row>
      <xdr:rowOff>123825</xdr:rowOff>
    </xdr:to>
    <xdr:pic>
      <xdr:nvPicPr>
        <xdr:cNvPr id="1" name="Image 1" descr="C:\Users\MEDJADBA\AppData\Local\Temp\Rar$DI00.759\ub2_1.png"/>
        <xdr:cNvPicPr preferRelativeResize="1">
          <a:picLocks noChangeAspect="1"/>
        </xdr:cNvPicPr>
      </xdr:nvPicPr>
      <xdr:blipFill>
        <a:blip r:embed="rId1"/>
        <a:srcRect l="17518" r="19708"/>
        <a:stretch>
          <a:fillRect/>
        </a:stretch>
      </xdr:blipFill>
      <xdr:spPr>
        <a:xfrm>
          <a:off x="247650" y="28575"/>
          <a:ext cx="7620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8"/>
  <sheetViews>
    <sheetView tabSelected="1" zoomScalePageLayoutView="0" workbookViewId="0" topLeftCell="E1">
      <selection activeCell="J16" sqref="J16"/>
    </sheetView>
  </sheetViews>
  <sheetFormatPr defaultColWidth="9.140625" defaultRowHeight="15"/>
  <cols>
    <col min="1" max="1" width="3.7109375" style="0" customWidth="1"/>
    <col min="2" max="2" width="12.00390625" style="0" customWidth="1"/>
    <col min="3" max="3" width="22.8515625" style="0" customWidth="1"/>
    <col min="4" max="4" width="36.57421875" style="0" customWidth="1"/>
    <col min="5" max="5" width="11.7109375" style="0" customWidth="1"/>
    <col min="6" max="6" width="19.8515625" style="0" customWidth="1"/>
    <col min="7" max="7" width="21.8515625" style="0" customWidth="1"/>
    <col min="8" max="8" width="11.57421875" style="0" customWidth="1"/>
    <col min="9" max="9" width="13.140625" style="0" customWidth="1"/>
    <col min="10" max="11" width="16.57421875" style="0" customWidth="1"/>
    <col min="12" max="12" width="13.421875" style="0" customWidth="1"/>
    <col min="13" max="13" width="9.140625" style="52" customWidth="1"/>
    <col min="14" max="14" width="9.140625" style="0" customWidth="1"/>
    <col min="15" max="15" width="9.140625" style="52" customWidth="1"/>
  </cols>
  <sheetData>
    <row r="1" spans="3:8" ht="15">
      <c r="C1" s="3"/>
      <c r="D1" s="3" t="s">
        <v>100</v>
      </c>
      <c r="E1" s="3"/>
      <c r="F1" s="3"/>
      <c r="G1" s="3"/>
      <c r="H1" s="4"/>
    </row>
    <row r="2" spans="3:8" ht="15">
      <c r="C2" s="3"/>
      <c r="D2" s="3" t="s">
        <v>101</v>
      </c>
      <c r="E2" s="3"/>
      <c r="F2" s="3"/>
      <c r="G2" s="3"/>
      <c r="H2" s="4"/>
    </row>
    <row r="3" spans="3:8" ht="15">
      <c r="C3" s="3"/>
      <c r="D3" s="3" t="s">
        <v>102</v>
      </c>
      <c r="E3" s="3"/>
      <c r="F3" s="3"/>
      <c r="G3" s="3"/>
      <c r="H3" s="4"/>
    </row>
    <row r="4" spans="3:8" ht="15">
      <c r="C4" s="3"/>
      <c r="D4" s="3" t="s">
        <v>103</v>
      </c>
      <c r="E4" s="3"/>
      <c r="F4" s="3"/>
      <c r="G4" s="3"/>
      <c r="H4" s="4"/>
    </row>
    <row r="5" ht="15"/>
    <row r="6" ht="27">
      <c r="D6" s="1" t="s">
        <v>342</v>
      </c>
    </row>
    <row r="7" ht="27">
      <c r="D7" s="1"/>
    </row>
    <row r="8" spans="3:4" ht="18.75">
      <c r="C8" s="63" t="s">
        <v>364</v>
      </c>
      <c r="D8" s="63"/>
    </row>
    <row r="9" spans="1:22" ht="15.75">
      <c r="A9" s="2" t="s">
        <v>0</v>
      </c>
      <c r="B9" s="2" t="s">
        <v>1</v>
      </c>
      <c r="C9" s="61" t="s">
        <v>104</v>
      </c>
      <c r="D9" s="62"/>
      <c r="E9" s="2" t="s">
        <v>105</v>
      </c>
      <c r="F9" s="31" t="s">
        <v>379</v>
      </c>
      <c r="G9" s="32" t="s">
        <v>380</v>
      </c>
      <c r="H9" s="33" t="s">
        <v>381</v>
      </c>
      <c r="I9" s="34" t="s">
        <v>382</v>
      </c>
      <c r="J9" s="36" t="s">
        <v>383</v>
      </c>
      <c r="K9" s="45" t="s">
        <v>391</v>
      </c>
      <c r="L9" s="45" t="s">
        <v>384</v>
      </c>
      <c r="M9" s="53" t="s">
        <v>387</v>
      </c>
      <c r="N9" s="51"/>
      <c r="O9" s="56" t="s">
        <v>388</v>
      </c>
      <c r="Q9" s="50" t="s">
        <v>389</v>
      </c>
      <c r="R9" s="50"/>
      <c r="S9" s="50"/>
      <c r="T9" s="50"/>
      <c r="U9" s="49" t="s">
        <v>390</v>
      </c>
      <c r="V9" s="49"/>
    </row>
    <row r="10" spans="1:21" ht="15.75">
      <c r="A10" s="21" t="s">
        <v>2</v>
      </c>
      <c r="B10" s="8" t="s">
        <v>127</v>
      </c>
      <c r="C10" s="9" t="s">
        <v>213</v>
      </c>
      <c r="D10" s="9" t="s">
        <v>214</v>
      </c>
      <c r="E10" s="22">
        <v>1</v>
      </c>
      <c r="F10" s="39">
        <v>0</v>
      </c>
      <c r="G10" s="40">
        <v>4.75</v>
      </c>
      <c r="H10" s="41">
        <v>3</v>
      </c>
      <c r="I10" s="42">
        <v>1.5</v>
      </c>
      <c r="J10" s="43">
        <v>1</v>
      </c>
      <c r="K10" s="35">
        <v>10.25</v>
      </c>
      <c r="L10" s="35">
        <v>11.25</v>
      </c>
      <c r="M10" s="54">
        <v>6.5</v>
      </c>
      <c r="O10" s="57">
        <f>L10*0.4+M10*0.6</f>
        <v>8.4</v>
      </c>
      <c r="Q10" s="50"/>
      <c r="U10" s="49"/>
    </row>
    <row r="11" spans="1:21" ht="15.75">
      <c r="A11" s="21" t="s">
        <v>3</v>
      </c>
      <c r="B11" s="8" t="s">
        <v>128</v>
      </c>
      <c r="C11" s="9" t="s">
        <v>215</v>
      </c>
      <c r="D11" s="9" t="s">
        <v>216</v>
      </c>
      <c r="E11" s="22">
        <v>1</v>
      </c>
      <c r="F11" s="39">
        <v>5</v>
      </c>
      <c r="G11" s="40">
        <v>4.5</v>
      </c>
      <c r="H11" s="41">
        <v>2.75</v>
      </c>
      <c r="I11" s="42">
        <v>1.5</v>
      </c>
      <c r="J11" s="43">
        <v>1</v>
      </c>
      <c r="K11" s="35">
        <v>14.75</v>
      </c>
      <c r="L11" s="35">
        <v>15.75</v>
      </c>
      <c r="M11" s="55">
        <v>13.5</v>
      </c>
      <c r="O11" s="58">
        <f aca="true" t="shared" si="0" ref="O11:O74">L11*0.4+M11*0.6</f>
        <v>14.4</v>
      </c>
      <c r="Q11" s="50"/>
      <c r="U11" s="49"/>
    </row>
    <row r="12" spans="1:21" ht="15.75">
      <c r="A12" s="21" t="s">
        <v>4</v>
      </c>
      <c r="B12" s="8" t="s">
        <v>129</v>
      </c>
      <c r="C12" s="9" t="s">
        <v>217</v>
      </c>
      <c r="D12" s="9" t="s">
        <v>117</v>
      </c>
      <c r="E12" s="22">
        <v>1</v>
      </c>
      <c r="F12" s="39">
        <v>1.25</v>
      </c>
      <c r="G12" s="40">
        <v>3.75</v>
      </c>
      <c r="H12" s="41">
        <v>3</v>
      </c>
      <c r="I12" s="42">
        <v>1.25</v>
      </c>
      <c r="J12" s="43">
        <v>1</v>
      </c>
      <c r="K12" s="35">
        <v>10.25</v>
      </c>
      <c r="L12" s="35">
        <v>11.25</v>
      </c>
      <c r="M12" s="54">
        <v>4</v>
      </c>
      <c r="O12" s="57">
        <f t="shared" si="0"/>
        <v>6.9</v>
      </c>
      <c r="Q12" s="50"/>
      <c r="U12" s="49"/>
    </row>
    <row r="13" spans="1:21" ht="15.75">
      <c r="A13" s="21" t="s">
        <v>5</v>
      </c>
      <c r="B13" s="8" t="s">
        <v>130</v>
      </c>
      <c r="C13" s="9" t="s">
        <v>218</v>
      </c>
      <c r="D13" s="9" t="s">
        <v>219</v>
      </c>
      <c r="E13" s="22">
        <v>1</v>
      </c>
      <c r="F13" s="39">
        <v>1.75</v>
      </c>
      <c r="G13" s="40">
        <v>4.75</v>
      </c>
      <c r="H13" s="41">
        <v>3</v>
      </c>
      <c r="I13" s="42">
        <v>1.25</v>
      </c>
      <c r="J13" s="43">
        <v>1</v>
      </c>
      <c r="K13" s="35">
        <v>11.75</v>
      </c>
      <c r="L13" s="35">
        <v>12.75</v>
      </c>
      <c r="M13" s="54">
        <v>7.5</v>
      </c>
      <c r="O13" s="57">
        <f t="shared" si="0"/>
        <v>9.600000000000001</v>
      </c>
      <c r="Q13" s="50"/>
      <c r="U13" s="49"/>
    </row>
    <row r="14" spans="1:21" ht="15.75">
      <c r="A14" s="21" t="s">
        <v>6</v>
      </c>
      <c r="B14" s="8" t="s">
        <v>131</v>
      </c>
      <c r="C14" s="9" t="s">
        <v>220</v>
      </c>
      <c r="D14" s="9" t="s">
        <v>221</v>
      </c>
      <c r="E14" s="22">
        <v>1</v>
      </c>
      <c r="F14" s="39">
        <v>4.75</v>
      </c>
      <c r="G14" s="40">
        <v>6</v>
      </c>
      <c r="H14" s="41">
        <v>3</v>
      </c>
      <c r="I14" s="42">
        <v>1.5</v>
      </c>
      <c r="J14" s="43">
        <v>1</v>
      </c>
      <c r="K14" s="35">
        <v>16.25</v>
      </c>
      <c r="L14" s="35">
        <v>17.25</v>
      </c>
      <c r="M14" s="55">
        <v>10.25</v>
      </c>
      <c r="O14" s="58">
        <f t="shared" si="0"/>
        <v>13.05</v>
      </c>
      <c r="Q14" s="50"/>
      <c r="U14" s="49"/>
    </row>
    <row r="15" spans="1:21" ht="15.75">
      <c r="A15" s="21" t="s">
        <v>7</v>
      </c>
      <c r="B15" s="8" t="s">
        <v>132</v>
      </c>
      <c r="C15" s="9" t="s">
        <v>222</v>
      </c>
      <c r="D15" s="9" t="s">
        <v>116</v>
      </c>
      <c r="E15" s="22">
        <v>1</v>
      </c>
      <c r="F15" s="39">
        <v>4.5</v>
      </c>
      <c r="G15" s="40">
        <v>4</v>
      </c>
      <c r="H15" s="41">
        <v>3</v>
      </c>
      <c r="I15" s="42">
        <v>1.5</v>
      </c>
      <c r="J15" s="43">
        <v>1</v>
      </c>
      <c r="K15" s="35">
        <v>14</v>
      </c>
      <c r="L15" s="35">
        <v>15</v>
      </c>
      <c r="M15" s="54">
        <v>4.5</v>
      </c>
      <c r="O15" s="57">
        <f t="shared" si="0"/>
        <v>8.7</v>
      </c>
      <c r="Q15" s="50"/>
      <c r="U15" s="49"/>
    </row>
    <row r="16" spans="1:21" ht="15.75">
      <c r="A16" s="21" t="s">
        <v>8</v>
      </c>
      <c r="B16" s="8" t="s">
        <v>133</v>
      </c>
      <c r="C16" s="9" t="s">
        <v>107</v>
      </c>
      <c r="D16" s="9" t="s">
        <v>223</v>
      </c>
      <c r="E16" s="22">
        <v>1</v>
      </c>
      <c r="F16" s="39">
        <v>2</v>
      </c>
      <c r="G16" s="40">
        <v>5</v>
      </c>
      <c r="H16" s="41">
        <v>3</v>
      </c>
      <c r="I16" s="42">
        <v>1.5</v>
      </c>
      <c r="J16" s="43">
        <v>1</v>
      </c>
      <c r="K16" s="35">
        <v>12.5</v>
      </c>
      <c r="L16" s="35">
        <v>13.5</v>
      </c>
      <c r="M16" s="54">
        <v>8.75</v>
      </c>
      <c r="O16" s="58">
        <f t="shared" si="0"/>
        <v>10.65</v>
      </c>
      <c r="Q16" s="50"/>
      <c r="U16" s="49"/>
    </row>
    <row r="17" spans="1:21" ht="15.75">
      <c r="A17" s="21" t="s">
        <v>9</v>
      </c>
      <c r="B17" s="8" t="s">
        <v>134</v>
      </c>
      <c r="C17" s="9" t="s">
        <v>107</v>
      </c>
      <c r="D17" s="9" t="s">
        <v>123</v>
      </c>
      <c r="E17" s="22">
        <v>1</v>
      </c>
      <c r="F17" s="39">
        <v>2</v>
      </c>
      <c r="G17" s="40">
        <v>4.25</v>
      </c>
      <c r="H17" s="41">
        <v>3</v>
      </c>
      <c r="I17" s="42">
        <v>1.5</v>
      </c>
      <c r="J17" s="43">
        <v>1</v>
      </c>
      <c r="K17" s="35">
        <v>11.75</v>
      </c>
      <c r="L17" s="35">
        <v>12.75</v>
      </c>
      <c r="M17" s="54">
        <v>7.5</v>
      </c>
      <c r="O17" s="57">
        <f t="shared" si="0"/>
        <v>9.600000000000001</v>
      </c>
      <c r="Q17" s="50">
        <v>7.75</v>
      </c>
      <c r="U17" s="49">
        <f>Q17*0.6+L17*0.4</f>
        <v>9.75</v>
      </c>
    </row>
    <row r="18" spans="1:21" ht="15.75">
      <c r="A18" s="21" t="s">
        <v>10</v>
      </c>
      <c r="B18" s="8" t="s">
        <v>135</v>
      </c>
      <c r="C18" s="9" t="s">
        <v>224</v>
      </c>
      <c r="D18" s="9" t="s">
        <v>126</v>
      </c>
      <c r="E18" s="22">
        <v>1</v>
      </c>
      <c r="F18" s="39">
        <v>1</v>
      </c>
      <c r="G18" s="40">
        <v>0</v>
      </c>
      <c r="H18" s="41">
        <v>3</v>
      </c>
      <c r="I18" s="42">
        <v>1.25</v>
      </c>
      <c r="J18" s="43">
        <v>1</v>
      </c>
      <c r="K18" s="38">
        <v>6.25</v>
      </c>
      <c r="L18" s="38">
        <v>7.25</v>
      </c>
      <c r="M18" s="54">
        <v>5</v>
      </c>
      <c r="O18" s="57">
        <f t="shared" si="0"/>
        <v>5.9</v>
      </c>
      <c r="Q18" s="50"/>
      <c r="U18" s="49"/>
    </row>
    <row r="19" spans="1:21" ht="15.75">
      <c r="A19" s="21" t="s">
        <v>11</v>
      </c>
      <c r="B19" s="16">
        <v>161635021456</v>
      </c>
      <c r="C19" s="9" t="s">
        <v>348</v>
      </c>
      <c r="D19" s="9" t="s">
        <v>226</v>
      </c>
      <c r="E19" s="22">
        <v>1</v>
      </c>
      <c r="F19" s="44">
        <v>0</v>
      </c>
      <c r="G19" s="44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55"/>
      <c r="O19" s="58">
        <f t="shared" si="0"/>
        <v>0</v>
      </c>
      <c r="Q19" s="50"/>
      <c r="U19" s="49"/>
    </row>
    <row r="20" spans="1:21" ht="15.75">
      <c r="A20" s="21" t="s">
        <v>12</v>
      </c>
      <c r="B20" s="16">
        <v>161635008839</v>
      </c>
      <c r="C20" s="9" t="s">
        <v>349</v>
      </c>
      <c r="D20" s="9" t="s">
        <v>251</v>
      </c>
      <c r="E20" s="22">
        <v>1</v>
      </c>
      <c r="F20" s="44">
        <v>0</v>
      </c>
      <c r="G20" s="44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55"/>
      <c r="O20" s="58">
        <f t="shared" si="0"/>
        <v>0</v>
      </c>
      <c r="Q20" s="50"/>
      <c r="U20" s="49"/>
    </row>
    <row r="21" spans="1:21" ht="15.75">
      <c r="A21" s="21" t="s">
        <v>13</v>
      </c>
      <c r="B21" s="8" t="s">
        <v>136</v>
      </c>
      <c r="C21" s="9" t="s">
        <v>225</v>
      </c>
      <c r="D21" s="9" t="s">
        <v>226</v>
      </c>
      <c r="E21" s="22">
        <v>1</v>
      </c>
      <c r="F21" s="39">
        <v>0.5</v>
      </c>
      <c r="G21" s="40">
        <v>3.75</v>
      </c>
      <c r="H21" s="41">
        <v>2</v>
      </c>
      <c r="I21" s="42">
        <v>1.25</v>
      </c>
      <c r="J21" s="43">
        <v>1</v>
      </c>
      <c r="K21" s="38">
        <v>8.5</v>
      </c>
      <c r="L21" s="38">
        <v>9.5</v>
      </c>
      <c r="M21" s="54">
        <v>3.5</v>
      </c>
      <c r="O21" s="57">
        <f t="shared" si="0"/>
        <v>5.9</v>
      </c>
      <c r="Q21" s="50"/>
      <c r="U21" s="49"/>
    </row>
    <row r="22" spans="1:21" ht="15.75">
      <c r="A22" s="21" t="s">
        <v>14</v>
      </c>
      <c r="B22" s="16">
        <v>161635002117</v>
      </c>
      <c r="C22" s="9" t="s">
        <v>343</v>
      </c>
      <c r="D22" s="9" t="s">
        <v>344</v>
      </c>
      <c r="E22" s="22">
        <v>1</v>
      </c>
      <c r="F22" s="44">
        <v>0</v>
      </c>
      <c r="G22" s="44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55"/>
      <c r="O22" s="58">
        <f t="shared" si="0"/>
        <v>0</v>
      </c>
      <c r="Q22" s="50"/>
      <c r="U22" s="49"/>
    </row>
    <row r="23" spans="1:21" ht="15.75">
      <c r="A23" s="21" t="s">
        <v>15</v>
      </c>
      <c r="B23" s="8" t="s">
        <v>137</v>
      </c>
      <c r="C23" s="9" t="s">
        <v>227</v>
      </c>
      <c r="D23" s="9" t="s">
        <v>122</v>
      </c>
      <c r="E23" s="22">
        <v>1</v>
      </c>
      <c r="F23" s="39">
        <v>4.25</v>
      </c>
      <c r="G23" s="40">
        <v>6.75</v>
      </c>
      <c r="H23" s="41">
        <v>3</v>
      </c>
      <c r="I23" s="42">
        <v>1.5</v>
      </c>
      <c r="J23" s="43">
        <v>1</v>
      </c>
      <c r="K23" s="35">
        <v>16.5</v>
      </c>
      <c r="L23" s="35">
        <v>17.5</v>
      </c>
      <c r="M23" s="55">
        <v>17.25</v>
      </c>
      <c r="O23" s="58">
        <f t="shared" si="0"/>
        <v>17.35</v>
      </c>
      <c r="Q23" s="50"/>
      <c r="U23" s="49"/>
    </row>
    <row r="24" spans="1:21" ht="15.75">
      <c r="A24" s="21" t="s">
        <v>16</v>
      </c>
      <c r="B24" s="8" t="s">
        <v>138</v>
      </c>
      <c r="C24" s="9" t="s">
        <v>228</v>
      </c>
      <c r="D24" s="9" t="s">
        <v>229</v>
      </c>
      <c r="E24" s="22">
        <v>1</v>
      </c>
      <c r="F24" s="39">
        <v>4.5</v>
      </c>
      <c r="G24" s="40">
        <v>5.25</v>
      </c>
      <c r="H24" s="41">
        <v>3</v>
      </c>
      <c r="I24" s="42">
        <v>1.5</v>
      </c>
      <c r="J24" s="43">
        <v>1</v>
      </c>
      <c r="K24" s="35">
        <v>15.25</v>
      </c>
      <c r="L24" s="35">
        <v>16.25</v>
      </c>
      <c r="M24" s="54">
        <v>8.25</v>
      </c>
      <c r="O24" s="58">
        <f t="shared" si="0"/>
        <v>11.45</v>
      </c>
      <c r="Q24" s="50"/>
      <c r="U24" s="49"/>
    </row>
    <row r="25" spans="1:21" ht="15.75">
      <c r="A25" s="21" t="s">
        <v>17</v>
      </c>
      <c r="B25" s="8">
        <v>41601365</v>
      </c>
      <c r="C25" s="9" t="s">
        <v>345</v>
      </c>
      <c r="D25" s="9" t="s">
        <v>346</v>
      </c>
      <c r="E25" s="22">
        <v>1</v>
      </c>
      <c r="F25" s="44">
        <v>0</v>
      </c>
      <c r="G25" s="44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55"/>
      <c r="O25" s="58">
        <f t="shared" si="0"/>
        <v>0</v>
      </c>
      <c r="Q25" s="50"/>
      <c r="U25" s="49"/>
    </row>
    <row r="26" spans="1:21" ht="15.75">
      <c r="A26" s="21" t="s">
        <v>18</v>
      </c>
      <c r="B26" s="8" t="s">
        <v>139</v>
      </c>
      <c r="C26" s="9" t="s">
        <v>230</v>
      </c>
      <c r="D26" s="9" t="s">
        <v>125</v>
      </c>
      <c r="E26" s="22">
        <v>1</v>
      </c>
      <c r="F26" s="39">
        <v>2.5</v>
      </c>
      <c r="G26" s="40">
        <v>3.25</v>
      </c>
      <c r="H26" s="41">
        <v>3</v>
      </c>
      <c r="I26" s="42">
        <v>1.5</v>
      </c>
      <c r="J26" s="43">
        <v>1</v>
      </c>
      <c r="K26" s="35">
        <v>11.25</v>
      </c>
      <c r="L26" s="35">
        <v>12.25</v>
      </c>
      <c r="M26" s="54">
        <v>2.75</v>
      </c>
      <c r="O26" s="57">
        <f t="shared" si="0"/>
        <v>6.550000000000001</v>
      </c>
      <c r="Q26" s="50"/>
      <c r="U26" s="49"/>
    </row>
    <row r="27" spans="1:21" ht="15.75">
      <c r="A27" s="21" t="s">
        <v>19</v>
      </c>
      <c r="B27" s="8" t="s">
        <v>140</v>
      </c>
      <c r="C27" s="9" t="s">
        <v>231</v>
      </c>
      <c r="D27" s="10" t="s">
        <v>123</v>
      </c>
      <c r="E27" s="22">
        <v>1</v>
      </c>
      <c r="F27" s="39">
        <v>2</v>
      </c>
      <c r="G27" s="40">
        <v>4</v>
      </c>
      <c r="H27" s="41">
        <v>3</v>
      </c>
      <c r="I27" s="42">
        <v>1.5</v>
      </c>
      <c r="J27" s="43">
        <v>1</v>
      </c>
      <c r="K27" s="35">
        <v>11.5</v>
      </c>
      <c r="L27" s="35">
        <v>12.5</v>
      </c>
      <c r="M27" s="54">
        <v>4.25</v>
      </c>
      <c r="O27" s="57">
        <f t="shared" si="0"/>
        <v>7.55</v>
      </c>
      <c r="Q27" s="50"/>
      <c r="U27" s="49"/>
    </row>
    <row r="28" spans="1:21" ht="15.75">
      <c r="A28" s="21" t="s">
        <v>20</v>
      </c>
      <c r="B28" s="16">
        <v>161635020917</v>
      </c>
      <c r="C28" s="9" t="s">
        <v>347</v>
      </c>
      <c r="D28" s="10" t="s">
        <v>297</v>
      </c>
      <c r="E28" s="22">
        <v>1</v>
      </c>
      <c r="F28" s="44">
        <v>0</v>
      </c>
      <c r="G28" s="44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55"/>
      <c r="O28" s="58">
        <f t="shared" si="0"/>
        <v>0</v>
      </c>
      <c r="Q28" s="50"/>
      <c r="U28" s="49"/>
    </row>
    <row r="29" spans="1:21" ht="15.75">
      <c r="A29" s="21" t="s">
        <v>21</v>
      </c>
      <c r="B29" s="8" t="s">
        <v>141</v>
      </c>
      <c r="C29" s="9" t="s">
        <v>232</v>
      </c>
      <c r="D29" s="9" t="s">
        <v>233</v>
      </c>
      <c r="E29" s="22">
        <v>1</v>
      </c>
      <c r="F29" s="39">
        <v>4.5</v>
      </c>
      <c r="G29" s="40">
        <v>4.75</v>
      </c>
      <c r="H29" s="41">
        <v>3</v>
      </c>
      <c r="I29" s="42">
        <v>1.5</v>
      </c>
      <c r="J29" s="43">
        <v>1</v>
      </c>
      <c r="K29" s="35">
        <v>14.75</v>
      </c>
      <c r="L29" s="35">
        <v>15.75</v>
      </c>
      <c r="M29" s="55">
        <v>11</v>
      </c>
      <c r="O29" s="58">
        <f t="shared" si="0"/>
        <v>12.9</v>
      </c>
      <c r="Q29" s="50"/>
      <c r="U29" s="49"/>
    </row>
    <row r="30" spans="1:21" ht="15.75">
      <c r="A30" s="21" t="s">
        <v>22</v>
      </c>
      <c r="B30" s="8" t="s">
        <v>142</v>
      </c>
      <c r="C30" s="9" t="s">
        <v>234</v>
      </c>
      <c r="D30" s="9" t="s">
        <v>116</v>
      </c>
      <c r="E30" s="22">
        <v>1</v>
      </c>
      <c r="F30" s="39">
        <v>5</v>
      </c>
      <c r="G30" s="40">
        <v>5.75</v>
      </c>
      <c r="H30" s="41">
        <v>3</v>
      </c>
      <c r="I30" s="42">
        <v>1.5</v>
      </c>
      <c r="J30" s="43">
        <v>1</v>
      </c>
      <c r="K30" s="35">
        <v>16.25</v>
      </c>
      <c r="L30" s="35">
        <v>17.25</v>
      </c>
      <c r="M30" s="55">
        <v>10.5</v>
      </c>
      <c r="O30" s="58">
        <f t="shared" si="0"/>
        <v>13.2</v>
      </c>
      <c r="Q30" s="50"/>
      <c r="U30" s="49"/>
    </row>
    <row r="31" spans="1:21" ht="15.75">
      <c r="A31" s="21" t="s">
        <v>23</v>
      </c>
      <c r="B31" s="8" t="s">
        <v>143</v>
      </c>
      <c r="C31" s="9" t="s">
        <v>235</v>
      </c>
      <c r="D31" s="9" t="s">
        <v>236</v>
      </c>
      <c r="E31" s="22">
        <v>1</v>
      </c>
      <c r="F31" s="39">
        <v>3.5</v>
      </c>
      <c r="G31" s="40">
        <v>4.5</v>
      </c>
      <c r="H31" s="41">
        <v>3</v>
      </c>
      <c r="I31" s="42">
        <v>1.5</v>
      </c>
      <c r="J31" s="43">
        <v>1</v>
      </c>
      <c r="K31" s="35">
        <v>13.5</v>
      </c>
      <c r="L31" s="35">
        <v>14.5</v>
      </c>
      <c r="M31" s="54">
        <v>4</v>
      </c>
      <c r="O31" s="57">
        <f t="shared" si="0"/>
        <v>8.200000000000001</v>
      </c>
      <c r="Q31" s="50"/>
      <c r="U31" s="49"/>
    </row>
    <row r="32" spans="1:21" ht="15.75">
      <c r="A32" s="21" t="s">
        <v>24</v>
      </c>
      <c r="B32" s="8" t="s">
        <v>144</v>
      </c>
      <c r="C32" s="9" t="s">
        <v>237</v>
      </c>
      <c r="D32" s="9" t="s">
        <v>238</v>
      </c>
      <c r="E32" s="22">
        <v>1</v>
      </c>
      <c r="F32" s="39">
        <v>1</v>
      </c>
      <c r="G32" s="40">
        <v>3.25</v>
      </c>
      <c r="H32" s="41">
        <v>2.5</v>
      </c>
      <c r="I32" s="42">
        <v>1.5</v>
      </c>
      <c r="J32" s="43">
        <v>1</v>
      </c>
      <c r="K32" s="38">
        <v>9.25</v>
      </c>
      <c r="L32" s="35">
        <v>10.25</v>
      </c>
      <c r="M32" s="54">
        <v>4.75</v>
      </c>
      <c r="O32" s="57">
        <f t="shared" si="0"/>
        <v>6.950000000000001</v>
      </c>
      <c r="Q32" s="50">
        <v>7</v>
      </c>
      <c r="U32" s="49">
        <f>Q32*0.6+L32*0.4</f>
        <v>8.3</v>
      </c>
    </row>
    <row r="33" spans="1:21" ht="15.75">
      <c r="A33" s="21" t="s">
        <v>25</v>
      </c>
      <c r="B33" s="8">
        <v>16163502042</v>
      </c>
      <c r="C33" s="9" t="s">
        <v>350</v>
      </c>
      <c r="D33" s="9" t="s">
        <v>351</v>
      </c>
      <c r="E33" s="22">
        <v>1</v>
      </c>
      <c r="F33" s="44">
        <v>0</v>
      </c>
      <c r="G33" s="44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55"/>
      <c r="O33" s="58">
        <f t="shared" si="0"/>
        <v>0</v>
      </c>
      <c r="Q33" s="50"/>
      <c r="U33" s="49"/>
    </row>
    <row r="34" spans="1:21" ht="15.75">
      <c r="A34" s="21" t="s">
        <v>26</v>
      </c>
      <c r="B34" s="8" t="s">
        <v>145</v>
      </c>
      <c r="C34" s="9" t="s">
        <v>239</v>
      </c>
      <c r="D34" s="9" t="s">
        <v>120</v>
      </c>
      <c r="E34" s="22">
        <v>1</v>
      </c>
      <c r="F34" s="39">
        <v>5</v>
      </c>
      <c r="G34" s="40">
        <v>5</v>
      </c>
      <c r="H34" s="41">
        <v>3</v>
      </c>
      <c r="I34" s="42">
        <v>1.5</v>
      </c>
      <c r="J34" s="43">
        <v>1</v>
      </c>
      <c r="K34" s="35">
        <v>15.5</v>
      </c>
      <c r="L34" s="35">
        <v>16.5</v>
      </c>
      <c r="M34" s="54">
        <v>8</v>
      </c>
      <c r="O34" s="58">
        <f t="shared" si="0"/>
        <v>11.4</v>
      </c>
      <c r="Q34" s="50"/>
      <c r="U34" s="49"/>
    </row>
    <row r="35" spans="1:21" ht="15.75">
      <c r="A35" s="21" t="s">
        <v>27</v>
      </c>
      <c r="B35" s="8" t="s">
        <v>146</v>
      </c>
      <c r="C35" s="9" t="s">
        <v>240</v>
      </c>
      <c r="D35" s="9" t="s">
        <v>115</v>
      </c>
      <c r="E35" s="22">
        <v>1</v>
      </c>
      <c r="F35" s="39">
        <v>4.75</v>
      </c>
      <c r="G35" s="40">
        <v>4.25</v>
      </c>
      <c r="H35" s="41">
        <v>3</v>
      </c>
      <c r="I35" s="42">
        <v>1.5</v>
      </c>
      <c r="J35" s="43">
        <v>1</v>
      </c>
      <c r="K35" s="35">
        <v>14.5</v>
      </c>
      <c r="L35" s="35">
        <v>15.5</v>
      </c>
      <c r="M35" s="54">
        <v>7.75</v>
      </c>
      <c r="O35" s="58">
        <f t="shared" si="0"/>
        <v>10.85</v>
      </c>
      <c r="Q35" s="50"/>
      <c r="U35" s="49"/>
    </row>
    <row r="36" spans="1:21" ht="15.75">
      <c r="A36" s="21" t="s">
        <v>28</v>
      </c>
      <c r="B36" s="8" t="s">
        <v>147</v>
      </c>
      <c r="C36" s="9" t="s">
        <v>241</v>
      </c>
      <c r="D36" s="9" t="s">
        <v>242</v>
      </c>
      <c r="E36" s="22">
        <v>1</v>
      </c>
      <c r="F36" s="39">
        <v>4.75</v>
      </c>
      <c r="G36" s="40">
        <v>3.25</v>
      </c>
      <c r="H36" s="41">
        <v>3</v>
      </c>
      <c r="I36" s="42">
        <v>1.5</v>
      </c>
      <c r="J36" s="43">
        <v>1</v>
      </c>
      <c r="K36" s="35">
        <v>13.5</v>
      </c>
      <c r="L36" s="35">
        <v>14.5</v>
      </c>
      <c r="M36" s="54">
        <v>6.25</v>
      </c>
      <c r="O36" s="57">
        <f t="shared" si="0"/>
        <v>9.55</v>
      </c>
      <c r="Q36" s="50"/>
      <c r="U36" s="49"/>
    </row>
    <row r="37" spans="1:21" ht="15.75">
      <c r="A37" s="21" t="s">
        <v>29</v>
      </c>
      <c r="B37" s="8" t="s">
        <v>148</v>
      </c>
      <c r="C37" s="9" t="s">
        <v>243</v>
      </c>
      <c r="D37" s="9" t="s">
        <v>244</v>
      </c>
      <c r="E37" s="22">
        <v>1</v>
      </c>
      <c r="F37" s="39">
        <v>2</v>
      </c>
      <c r="G37" s="40">
        <v>3.75</v>
      </c>
      <c r="H37" s="41">
        <v>2.5</v>
      </c>
      <c r="I37" s="42">
        <v>1.5</v>
      </c>
      <c r="J37" s="43">
        <v>1</v>
      </c>
      <c r="K37" s="35">
        <v>10.75</v>
      </c>
      <c r="L37" s="35">
        <v>11.75</v>
      </c>
      <c r="M37" s="54">
        <v>5.75</v>
      </c>
      <c r="O37" s="57">
        <f t="shared" si="0"/>
        <v>8.15</v>
      </c>
      <c r="Q37" s="50"/>
      <c r="U37" s="49"/>
    </row>
    <row r="38" spans="1:21" ht="15.75">
      <c r="A38" s="21" t="s">
        <v>30</v>
      </c>
      <c r="B38" s="8" t="s">
        <v>149</v>
      </c>
      <c r="C38" s="9" t="s">
        <v>362</v>
      </c>
      <c r="D38" s="11" t="s">
        <v>363</v>
      </c>
      <c r="E38" s="22">
        <v>1</v>
      </c>
      <c r="F38" s="39">
        <v>2.5</v>
      </c>
      <c r="G38" s="40">
        <v>4</v>
      </c>
      <c r="H38" s="41">
        <v>3</v>
      </c>
      <c r="I38" s="42">
        <v>1.5</v>
      </c>
      <c r="J38" s="43">
        <v>1</v>
      </c>
      <c r="K38" s="35">
        <v>12</v>
      </c>
      <c r="L38" s="35">
        <v>13</v>
      </c>
      <c r="M38" s="55">
        <v>10.75</v>
      </c>
      <c r="O38" s="58">
        <f t="shared" si="0"/>
        <v>11.65</v>
      </c>
      <c r="Q38" s="50"/>
      <c r="U38" s="49"/>
    </row>
    <row r="39" spans="1:21" ht="15.75">
      <c r="A39" s="21" t="s">
        <v>31</v>
      </c>
      <c r="B39" s="8" t="s">
        <v>150</v>
      </c>
      <c r="C39" s="9" t="s">
        <v>245</v>
      </c>
      <c r="D39" s="9" t="s">
        <v>246</v>
      </c>
      <c r="E39" s="22">
        <v>1</v>
      </c>
      <c r="F39" s="39">
        <v>1.75</v>
      </c>
      <c r="G39" s="40">
        <v>3.5</v>
      </c>
      <c r="H39" s="41">
        <v>2</v>
      </c>
      <c r="I39" s="42">
        <v>1.25</v>
      </c>
      <c r="J39" s="43">
        <v>1</v>
      </c>
      <c r="K39" s="38">
        <v>9.5</v>
      </c>
      <c r="L39" s="35">
        <v>10.5</v>
      </c>
      <c r="M39" s="54">
        <v>6.25</v>
      </c>
      <c r="O39" s="57">
        <f t="shared" si="0"/>
        <v>7.95</v>
      </c>
      <c r="Q39" s="50"/>
      <c r="U39" s="49"/>
    </row>
    <row r="40" spans="1:21" ht="15.75">
      <c r="A40" s="21" t="s">
        <v>32</v>
      </c>
      <c r="B40" s="8" t="s">
        <v>151</v>
      </c>
      <c r="C40" s="9" t="s">
        <v>247</v>
      </c>
      <c r="D40" s="9" t="s">
        <v>248</v>
      </c>
      <c r="E40" s="22">
        <v>1</v>
      </c>
      <c r="F40" s="39">
        <v>3</v>
      </c>
      <c r="G40" s="40">
        <v>4</v>
      </c>
      <c r="H40" s="41">
        <v>3</v>
      </c>
      <c r="I40" s="42">
        <v>1.5</v>
      </c>
      <c r="J40" s="43">
        <v>1</v>
      </c>
      <c r="K40" s="35">
        <v>12.5</v>
      </c>
      <c r="L40" s="35">
        <v>13.5</v>
      </c>
      <c r="M40" s="54">
        <v>3.75</v>
      </c>
      <c r="O40" s="57">
        <f t="shared" si="0"/>
        <v>7.65</v>
      </c>
      <c r="Q40" s="50"/>
      <c r="U40" s="49"/>
    </row>
    <row r="41" spans="1:21" ht="15.75">
      <c r="A41" s="21" t="s">
        <v>33</v>
      </c>
      <c r="B41" s="8" t="s">
        <v>152</v>
      </c>
      <c r="C41" s="9" t="s">
        <v>249</v>
      </c>
      <c r="D41" s="9" t="s">
        <v>125</v>
      </c>
      <c r="E41" s="22">
        <v>1</v>
      </c>
      <c r="F41" s="39">
        <v>1.25</v>
      </c>
      <c r="G41" s="40">
        <v>3.75</v>
      </c>
      <c r="H41" s="41">
        <v>3</v>
      </c>
      <c r="I41" s="42">
        <v>1.25</v>
      </c>
      <c r="J41" s="43">
        <v>1</v>
      </c>
      <c r="K41" s="35">
        <v>10.25</v>
      </c>
      <c r="L41" s="35">
        <v>11.25</v>
      </c>
      <c r="M41" s="54">
        <v>5.75</v>
      </c>
      <c r="O41" s="57">
        <f t="shared" si="0"/>
        <v>7.949999999999999</v>
      </c>
      <c r="Q41" s="50"/>
      <c r="U41" s="49"/>
    </row>
    <row r="42" spans="1:21" ht="15.75">
      <c r="A42" s="21" t="s">
        <v>34</v>
      </c>
      <c r="B42" s="8" t="s">
        <v>153</v>
      </c>
      <c r="C42" s="9" t="s">
        <v>250</v>
      </c>
      <c r="D42" s="9" t="s">
        <v>251</v>
      </c>
      <c r="E42" s="22">
        <v>1</v>
      </c>
      <c r="F42" s="39">
        <v>4.25</v>
      </c>
      <c r="G42" s="40">
        <v>6</v>
      </c>
      <c r="H42" s="41">
        <v>3</v>
      </c>
      <c r="I42" s="42">
        <v>1.5</v>
      </c>
      <c r="J42" s="43">
        <v>1</v>
      </c>
      <c r="K42" s="35">
        <v>15.75</v>
      </c>
      <c r="L42" s="35">
        <v>16.75</v>
      </c>
      <c r="M42" s="55">
        <v>10.5</v>
      </c>
      <c r="O42" s="58">
        <f t="shared" si="0"/>
        <v>13</v>
      </c>
      <c r="Q42" s="50"/>
      <c r="U42" s="49"/>
    </row>
    <row r="43" spans="1:21" ht="15.75">
      <c r="A43" s="21" t="s">
        <v>35</v>
      </c>
      <c r="B43" s="8" t="s">
        <v>154</v>
      </c>
      <c r="C43" s="9" t="s">
        <v>252</v>
      </c>
      <c r="D43" s="9" t="s">
        <v>253</v>
      </c>
      <c r="E43" s="22">
        <v>2</v>
      </c>
      <c r="F43" s="39">
        <v>3.75</v>
      </c>
      <c r="G43" s="40">
        <v>2.75</v>
      </c>
      <c r="H43" s="41">
        <v>3</v>
      </c>
      <c r="I43" s="42">
        <v>1.5</v>
      </c>
      <c r="J43" s="43">
        <v>1</v>
      </c>
      <c r="K43" s="35">
        <v>12</v>
      </c>
      <c r="L43" s="35">
        <v>13</v>
      </c>
      <c r="M43" s="54">
        <v>2</v>
      </c>
      <c r="O43" s="57">
        <f t="shared" si="0"/>
        <v>6.4</v>
      </c>
      <c r="Q43" s="50"/>
      <c r="U43" s="49"/>
    </row>
    <row r="44" spans="1:21" ht="15.75">
      <c r="A44" s="21" t="s">
        <v>36</v>
      </c>
      <c r="B44" s="8" t="s">
        <v>155</v>
      </c>
      <c r="C44" s="9" t="s">
        <v>254</v>
      </c>
      <c r="D44" s="9" t="s">
        <v>255</v>
      </c>
      <c r="E44" s="22">
        <v>2</v>
      </c>
      <c r="F44" s="39">
        <v>3.25</v>
      </c>
      <c r="G44" s="40">
        <v>3.25</v>
      </c>
      <c r="H44" s="41">
        <v>3</v>
      </c>
      <c r="I44" s="42">
        <v>1.5</v>
      </c>
      <c r="J44" s="43">
        <v>1</v>
      </c>
      <c r="K44" s="35">
        <v>12</v>
      </c>
      <c r="L44" s="35">
        <v>13</v>
      </c>
      <c r="M44" s="54">
        <v>5</v>
      </c>
      <c r="O44" s="57">
        <f t="shared" si="0"/>
        <v>8.2</v>
      </c>
      <c r="Q44" s="50"/>
      <c r="U44" s="49"/>
    </row>
    <row r="45" spans="1:21" ht="15.75">
      <c r="A45" s="21" t="s">
        <v>37</v>
      </c>
      <c r="B45" s="8" t="s">
        <v>156</v>
      </c>
      <c r="C45" s="9" t="s">
        <v>256</v>
      </c>
      <c r="D45" s="9" t="s">
        <v>257</v>
      </c>
      <c r="E45" s="22">
        <v>2</v>
      </c>
      <c r="F45" s="39">
        <v>1</v>
      </c>
      <c r="G45" s="40">
        <v>5.25</v>
      </c>
      <c r="H45" s="41">
        <v>3</v>
      </c>
      <c r="I45" s="42">
        <v>1.25</v>
      </c>
      <c r="J45" s="43">
        <v>1</v>
      </c>
      <c r="K45" s="35">
        <v>11.5</v>
      </c>
      <c r="L45" s="35">
        <v>12.5</v>
      </c>
      <c r="M45" s="54">
        <v>6.25</v>
      </c>
      <c r="O45" s="57">
        <f t="shared" si="0"/>
        <v>8.75</v>
      </c>
      <c r="Q45" s="50"/>
      <c r="U45" s="49"/>
    </row>
    <row r="46" spans="1:21" ht="15.75">
      <c r="A46" s="21" t="s">
        <v>38</v>
      </c>
      <c r="B46" s="8" t="s">
        <v>157</v>
      </c>
      <c r="C46" s="9" t="s">
        <v>258</v>
      </c>
      <c r="D46" s="9" t="s">
        <v>110</v>
      </c>
      <c r="E46" s="22">
        <v>2</v>
      </c>
      <c r="F46" s="39">
        <v>4</v>
      </c>
      <c r="G46" s="40">
        <v>5</v>
      </c>
      <c r="H46" s="41">
        <v>3</v>
      </c>
      <c r="I46" s="42">
        <v>1.5</v>
      </c>
      <c r="J46" s="43">
        <v>1</v>
      </c>
      <c r="K46" s="35">
        <v>14.5</v>
      </c>
      <c r="L46" s="35">
        <v>15.5</v>
      </c>
      <c r="M46" s="54">
        <v>2.75</v>
      </c>
      <c r="O46" s="57">
        <f t="shared" si="0"/>
        <v>7.85</v>
      </c>
      <c r="Q46" s="50">
        <v>4.83</v>
      </c>
      <c r="U46" s="49">
        <f>Q46*0.6+L46*0.4</f>
        <v>9.098</v>
      </c>
    </row>
    <row r="47" spans="1:21" ht="15.75">
      <c r="A47" s="21" t="s">
        <v>39</v>
      </c>
      <c r="B47" s="8" t="s">
        <v>158</v>
      </c>
      <c r="C47" s="9" t="s">
        <v>259</v>
      </c>
      <c r="D47" s="9" t="s">
        <v>125</v>
      </c>
      <c r="E47" s="22">
        <v>2</v>
      </c>
      <c r="F47" s="39">
        <v>1.25</v>
      </c>
      <c r="G47" s="40">
        <v>3.25</v>
      </c>
      <c r="H47" s="41">
        <v>3</v>
      </c>
      <c r="I47" s="42">
        <v>1.25</v>
      </c>
      <c r="J47" s="43">
        <v>1</v>
      </c>
      <c r="K47" s="38">
        <v>9.75</v>
      </c>
      <c r="L47" s="35">
        <v>10.75</v>
      </c>
      <c r="M47" s="54">
        <v>7.5</v>
      </c>
      <c r="O47" s="57">
        <f t="shared" si="0"/>
        <v>8.8</v>
      </c>
      <c r="Q47" s="50"/>
      <c r="U47" s="49"/>
    </row>
    <row r="48" spans="1:21" ht="15.75">
      <c r="A48" s="21" t="s">
        <v>40</v>
      </c>
      <c r="B48" s="8" t="s">
        <v>159</v>
      </c>
      <c r="C48" s="9" t="s">
        <v>260</v>
      </c>
      <c r="D48" s="9" t="s">
        <v>111</v>
      </c>
      <c r="E48" s="22">
        <v>2</v>
      </c>
      <c r="F48" s="39">
        <v>3.75</v>
      </c>
      <c r="G48" s="40">
        <v>4.5</v>
      </c>
      <c r="H48" s="41">
        <v>2.5</v>
      </c>
      <c r="I48" s="42">
        <v>1.5</v>
      </c>
      <c r="J48" s="43">
        <v>1</v>
      </c>
      <c r="K48" s="35">
        <v>13.25</v>
      </c>
      <c r="L48" s="35">
        <v>14.25</v>
      </c>
      <c r="M48" s="54">
        <v>4.75</v>
      </c>
      <c r="O48" s="57">
        <f t="shared" si="0"/>
        <v>8.55</v>
      </c>
      <c r="Q48" s="50"/>
      <c r="U48" s="49"/>
    </row>
    <row r="49" spans="1:21" ht="15.75">
      <c r="A49" s="21" t="s">
        <v>41</v>
      </c>
      <c r="B49" s="8" t="s">
        <v>160</v>
      </c>
      <c r="C49" s="9" t="s">
        <v>261</v>
      </c>
      <c r="D49" s="9" t="s">
        <v>262</v>
      </c>
      <c r="E49" s="22">
        <v>2</v>
      </c>
      <c r="F49" s="39">
        <v>3.75</v>
      </c>
      <c r="G49" s="40">
        <v>5</v>
      </c>
      <c r="H49" s="41">
        <v>3</v>
      </c>
      <c r="I49" s="42">
        <v>1.5</v>
      </c>
      <c r="J49" s="43">
        <v>1</v>
      </c>
      <c r="K49" s="35">
        <v>14.25</v>
      </c>
      <c r="L49" s="35">
        <v>15.25</v>
      </c>
      <c r="M49" s="55">
        <v>12</v>
      </c>
      <c r="O49" s="58">
        <f t="shared" si="0"/>
        <v>13.3</v>
      </c>
      <c r="Q49" s="50"/>
      <c r="U49" s="49"/>
    </row>
    <row r="50" spans="1:21" ht="15.75">
      <c r="A50" s="21" t="s">
        <v>42</v>
      </c>
      <c r="B50" s="8" t="s">
        <v>161</v>
      </c>
      <c r="C50" s="9" t="s">
        <v>263</v>
      </c>
      <c r="D50" s="9" t="s">
        <v>118</v>
      </c>
      <c r="E50" s="22">
        <v>2</v>
      </c>
      <c r="F50" s="39">
        <v>2.25</v>
      </c>
      <c r="G50" s="40">
        <v>3</v>
      </c>
      <c r="H50" s="41">
        <v>3</v>
      </c>
      <c r="I50" s="42">
        <v>1.5</v>
      </c>
      <c r="J50" s="43">
        <v>1</v>
      </c>
      <c r="K50" s="35">
        <v>10.75</v>
      </c>
      <c r="L50" s="35">
        <v>11.75</v>
      </c>
      <c r="M50" s="54">
        <v>6.75</v>
      </c>
      <c r="O50" s="57">
        <f t="shared" si="0"/>
        <v>8.75</v>
      </c>
      <c r="Q50" s="50"/>
      <c r="U50" s="49"/>
    </row>
    <row r="51" spans="1:21" ht="15.75">
      <c r="A51" s="21" t="s">
        <v>43</v>
      </c>
      <c r="B51" s="8" t="s">
        <v>162</v>
      </c>
      <c r="C51" s="9" t="s">
        <v>264</v>
      </c>
      <c r="D51" s="9" t="s">
        <v>106</v>
      </c>
      <c r="E51" s="22">
        <v>2</v>
      </c>
      <c r="F51" s="39">
        <v>0.75</v>
      </c>
      <c r="G51" s="40">
        <v>4</v>
      </c>
      <c r="H51" s="41">
        <v>3</v>
      </c>
      <c r="I51" s="42">
        <v>1.25</v>
      </c>
      <c r="J51" s="43">
        <v>1</v>
      </c>
      <c r="K51" s="35">
        <v>10</v>
      </c>
      <c r="L51" s="35">
        <v>11</v>
      </c>
      <c r="M51" s="54">
        <v>5.75</v>
      </c>
      <c r="O51" s="57">
        <f t="shared" si="0"/>
        <v>7.85</v>
      </c>
      <c r="Q51" s="50"/>
      <c r="U51" s="49"/>
    </row>
    <row r="52" spans="1:21" ht="15.75">
      <c r="A52" s="21" t="s">
        <v>44</v>
      </c>
      <c r="B52" s="8" t="s">
        <v>163</v>
      </c>
      <c r="C52" s="9" t="s">
        <v>265</v>
      </c>
      <c r="D52" s="9" t="s">
        <v>125</v>
      </c>
      <c r="E52" s="22">
        <v>2</v>
      </c>
      <c r="F52" s="39">
        <v>4</v>
      </c>
      <c r="G52" s="40">
        <v>4.75</v>
      </c>
      <c r="H52" s="41">
        <v>3</v>
      </c>
      <c r="I52" s="42">
        <v>1.5</v>
      </c>
      <c r="J52" s="43">
        <v>1</v>
      </c>
      <c r="K52" s="35">
        <v>14.25</v>
      </c>
      <c r="L52" s="35">
        <v>15.25</v>
      </c>
      <c r="M52" s="54">
        <v>8.5</v>
      </c>
      <c r="O52" s="58">
        <f t="shared" si="0"/>
        <v>11.2</v>
      </c>
      <c r="Q52" s="50"/>
      <c r="U52" s="49"/>
    </row>
    <row r="53" spans="1:21" ht="15.75">
      <c r="A53" s="21" t="s">
        <v>45</v>
      </c>
      <c r="B53" s="8" t="s">
        <v>164</v>
      </c>
      <c r="C53" s="9" t="s">
        <v>266</v>
      </c>
      <c r="D53" s="9" t="s">
        <v>267</v>
      </c>
      <c r="E53" s="22">
        <v>2</v>
      </c>
      <c r="F53" s="39">
        <v>2.5</v>
      </c>
      <c r="G53" s="40">
        <v>3</v>
      </c>
      <c r="H53" s="41">
        <v>3</v>
      </c>
      <c r="I53" s="42">
        <v>1.5</v>
      </c>
      <c r="J53" s="43">
        <v>1</v>
      </c>
      <c r="K53" s="35">
        <v>11</v>
      </c>
      <c r="L53" s="35">
        <v>12</v>
      </c>
      <c r="M53" s="54">
        <v>4.5</v>
      </c>
      <c r="O53" s="57">
        <f t="shared" si="0"/>
        <v>7.5</v>
      </c>
      <c r="Q53" s="50"/>
      <c r="U53" s="49"/>
    </row>
    <row r="54" spans="1:21" ht="15.75">
      <c r="A54" s="21" t="s">
        <v>46</v>
      </c>
      <c r="B54" s="8"/>
      <c r="C54" s="12" t="s">
        <v>268</v>
      </c>
      <c r="D54" s="13" t="s">
        <v>269</v>
      </c>
      <c r="E54" s="22">
        <v>2</v>
      </c>
      <c r="F54" s="39">
        <v>1</v>
      </c>
      <c r="G54" s="40">
        <v>3.5</v>
      </c>
      <c r="H54" s="41">
        <v>2.5</v>
      </c>
      <c r="I54" s="42">
        <v>1.25</v>
      </c>
      <c r="J54" s="43">
        <v>1</v>
      </c>
      <c r="K54" s="38">
        <v>9.25</v>
      </c>
      <c r="L54" s="35">
        <v>10.25</v>
      </c>
      <c r="M54" s="54">
        <v>6</v>
      </c>
      <c r="O54" s="57">
        <f t="shared" si="0"/>
        <v>7.7</v>
      </c>
      <c r="Q54" s="50"/>
      <c r="U54" s="49"/>
    </row>
    <row r="55" spans="1:21" ht="15.75">
      <c r="A55" s="21" t="s">
        <v>47</v>
      </c>
      <c r="B55" s="8" t="s">
        <v>165</v>
      </c>
      <c r="C55" s="9" t="s">
        <v>270</v>
      </c>
      <c r="D55" s="9" t="s">
        <v>271</v>
      </c>
      <c r="E55" s="22">
        <v>2</v>
      </c>
      <c r="F55" s="39">
        <v>2</v>
      </c>
      <c r="G55" s="40">
        <v>5</v>
      </c>
      <c r="H55" s="41">
        <v>3</v>
      </c>
      <c r="I55" s="42">
        <v>1.5</v>
      </c>
      <c r="J55" s="43">
        <v>1</v>
      </c>
      <c r="K55" s="35">
        <v>12.5</v>
      </c>
      <c r="L55" s="35">
        <v>13.5</v>
      </c>
      <c r="M55" s="54">
        <v>3.5</v>
      </c>
      <c r="O55" s="57">
        <f t="shared" si="0"/>
        <v>7.5</v>
      </c>
      <c r="Q55" s="50"/>
      <c r="U55" s="49"/>
    </row>
    <row r="56" spans="1:21" ht="15.75">
      <c r="A56" s="21" t="s">
        <v>48</v>
      </c>
      <c r="B56" s="8" t="s">
        <v>166</v>
      </c>
      <c r="C56" s="9" t="s">
        <v>114</v>
      </c>
      <c r="D56" s="9" t="s">
        <v>361</v>
      </c>
      <c r="E56" s="22">
        <v>2</v>
      </c>
      <c r="F56" s="39">
        <v>2</v>
      </c>
      <c r="G56" s="40">
        <v>3.75</v>
      </c>
      <c r="H56" s="41">
        <v>3</v>
      </c>
      <c r="I56" s="42">
        <v>1.5</v>
      </c>
      <c r="J56" s="43">
        <v>1</v>
      </c>
      <c r="K56" s="35">
        <v>11.25</v>
      </c>
      <c r="L56" s="35">
        <v>12.25</v>
      </c>
      <c r="M56" s="54">
        <v>3</v>
      </c>
      <c r="O56" s="57">
        <f t="shared" si="0"/>
        <v>6.7</v>
      </c>
      <c r="Q56" s="50"/>
      <c r="U56" s="49"/>
    </row>
    <row r="57" spans="1:21" ht="15.75">
      <c r="A57" s="21" t="s">
        <v>49</v>
      </c>
      <c r="B57" s="8" t="s">
        <v>167</v>
      </c>
      <c r="C57" s="9" t="s">
        <v>272</v>
      </c>
      <c r="D57" s="9" t="s">
        <v>273</v>
      </c>
      <c r="E57" s="22">
        <v>2</v>
      </c>
      <c r="F57" s="39">
        <v>3.25</v>
      </c>
      <c r="G57" s="40">
        <v>2.75</v>
      </c>
      <c r="H57" s="41">
        <v>3</v>
      </c>
      <c r="I57" s="42">
        <v>1.5</v>
      </c>
      <c r="J57" s="43">
        <v>1</v>
      </c>
      <c r="K57" s="35">
        <v>11.5</v>
      </c>
      <c r="L57" s="35">
        <v>12.5</v>
      </c>
      <c r="M57" s="54">
        <v>3.5</v>
      </c>
      <c r="O57" s="57">
        <f t="shared" si="0"/>
        <v>7.1</v>
      </c>
      <c r="Q57" s="50"/>
      <c r="U57" s="49"/>
    </row>
    <row r="58" spans="1:21" ht="15.75">
      <c r="A58" s="21" t="s">
        <v>50</v>
      </c>
      <c r="B58" s="8" t="s">
        <v>168</v>
      </c>
      <c r="C58" s="9" t="s">
        <v>274</v>
      </c>
      <c r="D58" s="10" t="s">
        <v>275</v>
      </c>
      <c r="E58" s="22">
        <v>2</v>
      </c>
      <c r="F58" s="39">
        <v>1.25</v>
      </c>
      <c r="G58" s="40">
        <v>1.75</v>
      </c>
      <c r="H58" s="41">
        <v>3</v>
      </c>
      <c r="I58" s="42">
        <v>1.5</v>
      </c>
      <c r="J58" s="43">
        <v>1</v>
      </c>
      <c r="K58" s="38">
        <v>8.5</v>
      </c>
      <c r="L58" s="38">
        <v>9.5</v>
      </c>
      <c r="M58" s="54">
        <v>8.25</v>
      </c>
      <c r="O58" s="57">
        <f t="shared" si="0"/>
        <v>8.75</v>
      </c>
      <c r="Q58" s="50"/>
      <c r="U58" s="49"/>
    </row>
    <row r="59" spans="1:21" ht="15.75">
      <c r="A59" s="21" t="s">
        <v>51</v>
      </c>
      <c r="B59" s="8" t="s">
        <v>169</v>
      </c>
      <c r="C59" s="9" t="s">
        <v>276</v>
      </c>
      <c r="D59" s="9" t="s">
        <v>277</v>
      </c>
      <c r="E59" s="22">
        <v>2</v>
      </c>
      <c r="F59" s="39">
        <v>0.75</v>
      </c>
      <c r="G59" s="40">
        <v>0</v>
      </c>
      <c r="H59" s="41">
        <v>2.5</v>
      </c>
      <c r="I59" s="42">
        <v>1.25</v>
      </c>
      <c r="J59" s="43">
        <v>0</v>
      </c>
      <c r="K59" s="38">
        <v>4.5</v>
      </c>
      <c r="L59" s="38">
        <v>5.5</v>
      </c>
      <c r="M59" s="54">
        <v>5.75</v>
      </c>
      <c r="O59" s="57">
        <f t="shared" si="0"/>
        <v>5.65</v>
      </c>
      <c r="Q59" s="50"/>
      <c r="U59" s="49"/>
    </row>
    <row r="60" spans="1:21" ht="15.75">
      <c r="A60" s="21" t="s">
        <v>52</v>
      </c>
      <c r="B60" s="8" t="s">
        <v>170</v>
      </c>
      <c r="C60" s="9" t="s">
        <v>278</v>
      </c>
      <c r="D60" s="9" t="s">
        <v>108</v>
      </c>
      <c r="E60" s="22">
        <v>2</v>
      </c>
      <c r="F60" s="39">
        <v>2</v>
      </c>
      <c r="G60" s="40">
        <v>4.75</v>
      </c>
      <c r="H60" s="41">
        <v>3</v>
      </c>
      <c r="I60" s="42">
        <v>1.5</v>
      </c>
      <c r="J60" s="43">
        <v>1</v>
      </c>
      <c r="K60" s="35">
        <v>12.25</v>
      </c>
      <c r="L60" s="35">
        <v>13.25</v>
      </c>
      <c r="M60" s="54">
        <v>2</v>
      </c>
      <c r="O60" s="57">
        <f t="shared" si="0"/>
        <v>6.500000000000001</v>
      </c>
      <c r="Q60" s="50"/>
      <c r="U60" s="49"/>
    </row>
    <row r="61" spans="1:21" ht="15.75">
      <c r="A61" s="21" t="s">
        <v>53</v>
      </c>
      <c r="B61" s="8" t="s">
        <v>171</v>
      </c>
      <c r="C61" s="9" t="s">
        <v>279</v>
      </c>
      <c r="D61" s="9" t="s">
        <v>280</v>
      </c>
      <c r="E61" s="22">
        <v>2</v>
      </c>
      <c r="F61" s="39">
        <v>3.25</v>
      </c>
      <c r="G61" s="40">
        <v>5</v>
      </c>
      <c r="H61" s="41">
        <v>3</v>
      </c>
      <c r="I61" s="42">
        <v>1.5</v>
      </c>
      <c r="J61" s="43">
        <v>1</v>
      </c>
      <c r="K61" s="35">
        <v>13.75</v>
      </c>
      <c r="L61" s="35">
        <v>14.75</v>
      </c>
      <c r="M61" s="54">
        <v>7</v>
      </c>
      <c r="O61" s="58">
        <f t="shared" si="0"/>
        <v>10.100000000000001</v>
      </c>
      <c r="Q61" s="50"/>
      <c r="U61" s="49"/>
    </row>
    <row r="62" spans="1:21" ht="15.75">
      <c r="A62" s="21" t="s">
        <v>54</v>
      </c>
      <c r="B62" s="8" t="s">
        <v>172</v>
      </c>
      <c r="C62" s="9" t="s">
        <v>281</v>
      </c>
      <c r="D62" s="9" t="s">
        <v>282</v>
      </c>
      <c r="E62" s="22">
        <v>2</v>
      </c>
      <c r="F62" s="39">
        <v>4.25</v>
      </c>
      <c r="G62" s="40">
        <v>4.25</v>
      </c>
      <c r="H62" s="41">
        <v>3</v>
      </c>
      <c r="I62" s="42">
        <v>1.5</v>
      </c>
      <c r="J62" s="43">
        <v>1</v>
      </c>
      <c r="K62" s="35">
        <v>14</v>
      </c>
      <c r="L62" s="35">
        <v>15</v>
      </c>
      <c r="M62" s="54">
        <v>7.25</v>
      </c>
      <c r="O62" s="58">
        <f t="shared" si="0"/>
        <v>10.35</v>
      </c>
      <c r="Q62" s="50"/>
      <c r="U62" s="49"/>
    </row>
    <row r="63" spans="1:21" ht="15.75">
      <c r="A63" s="21" t="s">
        <v>55</v>
      </c>
      <c r="B63" s="8" t="s">
        <v>173</v>
      </c>
      <c r="C63" s="9" t="s">
        <v>283</v>
      </c>
      <c r="D63" s="10" t="s">
        <v>284</v>
      </c>
      <c r="E63" s="22">
        <v>2</v>
      </c>
      <c r="F63" s="39">
        <v>2.5</v>
      </c>
      <c r="G63" s="40">
        <v>4.5</v>
      </c>
      <c r="H63" s="41">
        <v>3</v>
      </c>
      <c r="I63" s="42">
        <v>1.5</v>
      </c>
      <c r="J63" s="43">
        <v>1</v>
      </c>
      <c r="K63" s="35">
        <v>12.5</v>
      </c>
      <c r="L63" s="35">
        <v>13.5</v>
      </c>
      <c r="M63" s="54">
        <v>8</v>
      </c>
      <c r="O63" s="58">
        <f t="shared" si="0"/>
        <v>10.2</v>
      </c>
      <c r="Q63" s="50"/>
      <c r="U63" s="49"/>
    </row>
    <row r="64" spans="1:21" ht="15.75">
      <c r="A64" s="21" t="s">
        <v>56</v>
      </c>
      <c r="B64" s="8" t="s">
        <v>174</v>
      </c>
      <c r="C64" s="9" t="s">
        <v>285</v>
      </c>
      <c r="D64" s="10" t="s">
        <v>113</v>
      </c>
      <c r="E64" s="22">
        <v>2</v>
      </c>
      <c r="F64" s="39">
        <v>1.25</v>
      </c>
      <c r="G64" s="40">
        <v>4</v>
      </c>
      <c r="H64" s="41">
        <v>2.75</v>
      </c>
      <c r="I64" s="42">
        <v>1.25</v>
      </c>
      <c r="J64" s="43">
        <v>1</v>
      </c>
      <c r="K64" s="35">
        <v>10.25</v>
      </c>
      <c r="L64" s="35">
        <v>11.25</v>
      </c>
      <c r="M64" s="54">
        <v>6.75</v>
      </c>
      <c r="O64" s="57">
        <f t="shared" si="0"/>
        <v>8.55</v>
      </c>
      <c r="Q64" s="50"/>
      <c r="U64" s="49"/>
    </row>
    <row r="65" spans="1:21" ht="15.75">
      <c r="A65" s="21" t="s">
        <v>57</v>
      </c>
      <c r="B65" s="8" t="s">
        <v>175</v>
      </c>
      <c r="C65" s="9" t="s">
        <v>286</v>
      </c>
      <c r="D65" s="9" t="s">
        <v>116</v>
      </c>
      <c r="E65" s="22">
        <v>2</v>
      </c>
      <c r="F65" s="39">
        <v>3</v>
      </c>
      <c r="G65" s="40">
        <v>4</v>
      </c>
      <c r="H65" s="41">
        <v>3</v>
      </c>
      <c r="I65" s="42">
        <v>1.5</v>
      </c>
      <c r="J65" s="43">
        <v>1</v>
      </c>
      <c r="K65" s="35">
        <v>12.5</v>
      </c>
      <c r="L65" s="35">
        <v>13.5</v>
      </c>
      <c r="M65" s="54">
        <v>4.75</v>
      </c>
      <c r="O65" s="57">
        <f t="shared" si="0"/>
        <v>8.25</v>
      </c>
      <c r="Q65" s="50"/>
      <c r="U65" s="49"/>
    </row>
    <row r="66" spans="1:21" ht="15.75">
      <c r="A66" s="21" t="s">
        <v>58</v>
      </c>
      <c r="B66" s="8" t="s">
        <v>176</v>
      </c>
      <c r="C66" s="9" t="s">
        <v>287</v>
      </c>
      <c r="D66" s="9" t="s">
        <v>288</v>
      </c>
      <c r="E66" s="22">
        <v>2</v>
      </c>
      <c r="F66" s="39">
        <v>4.25</v>
      </c>
      <c r="G66" s="40">
        <v>4.75</v>
      </c>
      <c r="H66" s="41">
        <v>3</v>
      </c>
      <c r="I66" s="42">
        <v>1.5</v>
      </c>
      <c r="J66" s="43">
        <v>1</v>
      </c>
      <c r="K66" s="35">
        <v>14.5</v>
      </c>
      <c r="L66" s="35">
        <v>15.5</v>
      </c>
      <c r="M66" s="54">
        <v>9.5</v>
      </c>
      <c r="O66" s="58">
        <f t="shared" si="0"/>
        <v>11.9</v>
      </c>
      <c r="Q66" s="50"/>
      <c r="U66" s="49"/>
    </row>
    <row r="67" spans="1:21" ht="15.75">
      <c r="A67" s="21" t="s">
        <v>59</v>
      </c>
      <c r="B67" s="8" t="s">
        <v>177</v>
      </c>
      <c r="C67" s="9" t="s">
        <v>289</v>
      </c>
      <c r="D67" s="9" t="s">
        <v>290</v>
      </c>
      <c r="E67" s="22">
        <v>2</v>
      </c>
      <c r="F67" s="39">
        <v>3.25</v>
      </c>
      <c r="G67" s="40">
        <v>4.5</v>
      </c>
      <c r="H67" s="41">
        <v>3</v>
      </c>
      <c r="I67" s="42">
        <v>1.5</v>
      </c>
      <c r="J67" s="43">
        <v>1</v>
      </c>
      <c r="K67" s="35">
        <v>13.25</v>
      </c>
      <c r="L67" s="35">
        <v>14.25</v>
      </c>
      <c r="M67" s="55">
        <v>10.75</v>
      </c>
      <c r="O67" s="58">
        <f t="shared" si="0"/>
        <v>12.15</v>
      </c>
      <c r="Q67" s="50"/>
      <c r="U67" s="49"/>
    </row>
    <row r="68" spans="1:21" ht="15.75">
      <c r="A68" s="21" t="s">
        <v>60</v>
      </c>
      <c r="B68" s="8" t="s">
        <v>178</v>
      </c>
      <c r="C68" s="9" t="s">
        <v>291</v>
      </c>
      <c r="D68" s="9" t="s">
        <v>119</v>
      </c>
      <c r="E68" s="22">
        <v>2</v>
      </c>
      <c r="F68" s="39">
        <v>3.75</v>
      </c>
      <c r="G68" s="40">
        <v>4.25</v>
      </c>
      <c r="H68" s="41">
        <v>3</v>
      </c>
      <c r="I68" s="42">
        <v>1.5</v>
      </c>
      <c r="J68" s="43">
        <v>1</v>
      </c>
      <c r="K68" s="35">
        <v>13.5</v>
      </c>
      <c r="L68" s="35">
        <v>14.5</v>
      </c>
      <c r="M68" s="54">
        <v>5.25</v>
      </c>
      <c r="O68" s="57">
        <f t="shared" si="0"/>
        <v>8.950000000000001</v>
      </c>
      <c r="Q68" s="50"/>
      <c r="U68" s="49"/>
    </row>
    <row r="69" spans="1:21" ht="15.75">
      <c r="A69" s="21" t="s">
        <v>61</v>
      </c>
      <c r="B69" s="8" t="s">
        <v>179</v>
      </c>
      <c r="C69" s="9" t="s">
        <v>292</v>
      </c>
      <c r="D69" s="9" t="s">
        <v>293</v>
      </c>
      <c r="E69" s="22">
        <v>2</v>
      </c>
      <c r="F69" s="39">
        <v>2.75</v>
      </c>
      <c r="G69" s="40">
        <v>4.75</v>
      </c>
      <c r="H69" s="41">
        <v>3</v>
      </c>
      <c r="I69" s="42">
        <v>1.5</v>
      </c>
      <c r="J69" s="43">
        <v>1</v>
      </c>
      <c r="K69" s="35">
        <v>13</v>
      </c>
      <c r="L69" s="35">
        <v>14</v>
      </c>
      <c r="M69" s="54">
        <v>4.5</v>
      </c>
      <c r="O69" s="57">
        <f t="shared" si="0"/>
        <v>8.3</v>
      </c>
      <c r="Q69" s="50"/>
      <c r="U69" s="49"/>
    </row>
    <row r="70" spans="1:21" ht="15.75">
      <c r="A70" s="21" t="s">
        <v>62</v>
      </c>
      <c r="B70" s="8" t="s">
        <v>180</v>
      </c>
      <c r="C70" s="9" t="s">
        <v>292</v>
      </c>
      <c r="D70" s="9" t="s">
        <v>112</v>
      </c>
      <c r="E70" s="22">
        <v>2</v>
      </c>
      <c r="F70" s="39">
        <v>2.25</v>
      </c>
      <c r="G70" s="40">
        <v>2.25</v>
      </c>
      <c r="H70" s="41">
        <v>3</v>
      </c>
      <c r="I70" s="42">
        <v>1.5</v>
      </c>
      <c r="J70" s="43">
        <v>1</v>
      </c>
      <c r="K70" s="35">
        <v>10</v>
      </c>
      <c r="L70" s="35">
        <v>11</v>
      </c>
      <c r="M70" s="54">
        <v>5.25</v>
      </c>
      <c r="O70" s="57">
        <f t="shared" si="0"/>
        <v>7.550000000000001</v>
      </c>
      <c r="Q70" s="50"/>
      <c r="U70" s="49"/>
    </row>
    <row r="71" spans="1:21" ht="15.75">
      <c r="A71" s="21" t="s">
        <v>63</v>
      </c>
      <c r="B71" s="16">
        <v>161635017876</v>
      </c>
      <c r="C71" s="9" t="s">
        <v>352</v>
      </c>
      <c r="D71" s="9" t="s">
        <v>353</v>
      </c>
      <c r="E71" s="22">
        <v>2</v>
      </c>
      <c r="F71" s="44">
        <v>0</v>
      </c>
      <c r="G71" s="44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55"/>
      <c r="O71" s="58">
        <f t="shared" si="0"/>
        <v>0</v>
      </c>
      <c r="Q71" s="50"/>
      <c r="U71" s="49"/>
    </row>
    <row r="72" spans="1:21" ht="15" customHeight="1">
      <c r="A72" s="21" t="s">
        <v>64</v>
      </c>
      <c r="B72" s="8" t="s">
        <v>181</v>
      </c>
      <c r="C72" s="9" t="s">
        <v>294</v>
      </c>
      <c r="D72" s="9" t="s">
        <v>295</v>
      </c>
      <c r="E72" s="22">
        <v>2</v>
      </c>
      <c r="F72" s="39">
        <v>4.75</v>
      </c>
      <c r="G72" s="40">
        <v>5</v>
      </c>
      <c r="H72" s="41">
        <v>3</v>
      </c>
      <c r="I72" s="42">
        <v>1.5</v>
      </c>
      <c r="J72" s="43">
        <v>1</v>
      </c>
      <c r="K72" s="35">
        <v>15.25</v>
      </c>
      <c r="L72" s="35">
        <v>16.25</v>
      </c>
      <c r="M72" s="54">
        <v>9.25</v>
      </c>
      <c r="O72" s="58">
        <f t="shared" si="0"/>
        <v>12.05</v>
      </c>
      <c r="Q72" s="50"/>
      <c r="U72" s="49"/>
    </row>
    <row r="73" spans="1:21" ht="15.75" customHeight="1">
      <c r="A73" s="21" t="s">
        <v>65</v>
      </c>
      <c r="B73" s="8" t="s">
        <v>182</v>
      </c>
      <c r="C73" s="9" t="s">
        <v>296</v>
      </c>
      <c r="D73" s="9" t="s">
        <v>297</v>
      </c>
      <c r="E73" s="22">
        <v>2</v>
      </c>
      <c r="F73" s="39">
        <v>4.75</v>
      </c>
      <c r="G73" s="40">
        <v>6</v>
      </c>
      <c r="H73" s="41">
        <v>3</v>
      </c>
      <c r="I73" s="42">
        <v>1.5</v>
      </c>
      <c r="J73" s="43">
        <v>1</v>
      </c>
      <c r="K73" s="35">
        <v>16.25</v>
      </c>
      <c r="L73" s="35">
        <v>17.25</v>
      </c>
      <c r="M73" s="54">
        <v>7.5</v>
      </c>
      <c r="O73" s="58">
        <f t="shared" si="0"/>
        <v>11.4</v>
      </c>
      <c r="Q73" s="50"/>
      <c r="U73" s="49"/>
    </row>
    <row r="74" spans="1:21" ht="15.75">
      <c r="A74" s="21" t="s">
        <v>66</v>
      </c>
      <c r="B74" s="8" t="s">
        <v>183</v>
      </c>
      <c r="C74" s="9" t="s">
        <v>296</v>
      </c>
      <c r="D74" s="9" t="s">
        <v>298</v>
      </c>
      <c r="E74" s="22">
        <v>2</v>
      </c>
      <c r="F74" s="39">
        <v>0.75</v>
      </c>
      <c r="G74" s="40">
        <v>3.75</v>
      </c>
      <c r="H74" s="41">
        <v>3</v>
      </c>
      <c r="I74" s="42">
        <v>1.25</v>
      </c>
      <c r="J74" s="43">
        <v>1</v>
      </c>
      <c r="K74" s="38">
        <v>9.75</v>
      </c>
      <c r="L74" s="35">
        <v>10.75</v>
      </c>
      <c r="M74" s="54">
        <v>9.75</v>
      </c>
      <c r="O74" s="58">
        <f t="shared" si="0"/>
        <v>10.149999999999999</v>
      </c>
      <c r="Q74" s="50"/>
      <c r="U74" s="49"/>
    </row>
    <row r="75" spans="1:21" ht="15.75">
      <c r="A75" s="21" t="s">
        <v>67</v>
      </c>
      <c r="B75" s="8" t="s">
        <v>184</v>
      </c>
      <c r="C75" s="9" t="s">
        <v>299</v>
      </c>
      <c r="D75" s="9" t="s">
        <v>122</v>
      </c>
      <c r="E75" s="22">
        <v>3</v>
      </c>
      <c r="F75" s="39">
        <v>4.75</v>
      </c>
      <c r="G75" s="40">
        <v>3.75</v>
      </c>
      <c r="H75" s="41">
        <v>3</v>
      </c>
      <c r="I75" s="42">
        <v>1.5</v>
      </c>
      <c r="J75" s="43">
        <v>1</v>
      </c>
      <c r="K75" s="35">
        <v>14</v>
      </c>
      <c r="L75" s="35">
        <v>15</v>
      </c>
      <c r="M75" s="54">
        <v>6.25</v>
      </c>
      <c r="O75" s="57">
        <f aca="true" t="shared" si="1" ref="O75:O107">L75*0.4+M75*0.6</f>
        <v>9.75</v>
      </c>
      <c r="Q75" s="50"/>
      <c r="U75" s="49"/>
    </row>
    <row r="76" spans="1:21" ht="15.75" customHeight="1">
      <c r="A76" s="21" t="s">
        <v>68</v>
      </c>
      <c r="B76" s="8" t="s">
        <v>185</v>
      </c>
      <c r="C76" s="9" t="s">
        <v>300</v>
      </c>
      <c r="D76" s="9" t="s">
        <v>301</v>
      </c>
      <c r="E76" s="22">
        <v>3</v>
      </c>
      <c r="F76" s="39">
        <v>0</v>
      </c>
      <c r="G76" s="40">
        <v>3.5</v>
      </c>
      <c r="H76" s="41">
        <v>3</v>
      </c>
      <c r="I76" s="42">
        <v>1.5</v>
      </c>
      <c r="J76" s="43">
        <v>1</v>
      </c>
      <c r="K76" s="38">
        <v>9</v>
      </c>
      <c r="L76" s="35">
        <v>10</v>
      </c>
      <c r="M76" s="54">
        <v>9</v>
      </c>
      <c r="O76" s="57">
        <f t="shared" si="1"/>
        <v>9.399999999999999</v>
      </c>
      <c r="Q76" s="50"/>
      <c r="U76" s="49"/>
    </row>
    <row r="77" spans="1:21" ht="15.75">
      <c r="A77" s="21" t="s">
        <v>69</v>
      </c>
      <c r="B77" s="8" t="s">
        <v>186</v>
      </c>
      <c r="C77" s="9" t="s">
        <v>300</v>
      </c>
      <c r="D77" s="9" t="s">
        <v>302</v>
      </c>
      <c r="E77" s="22">
        <v>3</v>
      </c>
      <c r="F77" s="39">
        <v>2.5</v>
      </c>
      <c r="G77" s="40">
        <v>3.75</v>
      </c>
      <c r="H77" s="41">
        <v>3</v>
      </c>
      <c r="I77" s="42">
        <v>1.5</v>
      </c>
      <c r="J77" s="43">
        <v>1</v>
      </c>
      <c r="K77" s="35">
        <v>11.75</v>
      </c>
      <c r="L77" s="35">
        <v>12.75</v>
      </c>
      <c r="M77" s="54">
        <v>9</v>
      </c>
      <c r="O77" s="58">
        <f t="shared" si="1"/>
        <v>10.5</v>
      </c>
      <c r="Q77" s="50"/>
      <c r="U77" s="49"/>
    </row>
    <row r="78" spans="1:21" ht="15.75">
      <c r="A78" s="21" t="s">
        <v>70</v>
      </c>
      <c r="B78" s="8" t="s">
        <v>187</v>
      </c>
      <c r="C78" s="9" t="s">
        <v>303</v>
      </c>
      <c r="D78" s="9" t="s">
        <v>304</v>
      </c>
      <c r="E78" s="22">
        <v>3</v>
      </c>
      <c r="F78" s="39">
        <v>4.5</v>
      </c>
      <c r="G78" s="40">
        <v>5.25</v>
      </c>
      <c r="H78" s="41">
        <v>2.5</v>
      </c>
      <c r="I78" s="42">
        <v>1.5</v>
      </c>
      <c r="J78" s="43">
        <v>1</v>
      </c>
      <c r="K78" s="35">
        <v>14.75</v>
      </c>
      <c r="L78" s="35">
        <v>15.75</v>
      </c>
      <c r="M78" s="55">
        <v>11.5</v>
      </c>
      <c r="O78" s="58">
        <f t="shared" si="1"/>
        <v>13.2</v>
      </c>
      <c r="Q78" s="50"/>
      <c r="U78" s="49"/>
    </row>
    <row r="79" spans="1:21" ht="15.75">
      <c r="A79" s="21" t="s">
        <v>71</v>
      </c>
      <c r="B79" s="8" t="s">
        <v>188</v>
      </c>
      <c r="C79" s="9" t="s">
        <v>305</v>
      </c>
      <c r="D79" s="9" t="s">
        <v>244</v>
      </c>
      <c r="E79" s="22">
        <v>3</v>
      </c>
      <c r="F79" s="39">
        <v>2.5</v>
      </c>
      <c r="G79" s="40">
        <v>3.25</v>
      </c>
      <c r="H79" s="41">
        <v>3</v>
      </c>
      <c r="I79" s="42">
        <v>1.5</v>
      </c>
      <c r="J79" s="43">
        <v>1</v>
      </c>
      <c r="K79" s="35">
        <v>11.25</v>
      </c>
      <c r="L79" s="35">
        <v>12.25</v>
      </c>
      <c r="M79" s="54">
        <v>2.75</v>
      </c>
      <c r="O79" s="57">
        <f t="shared" si="1"/>
        <v>6.550000000000001</v>
      </c>
      <c r="Q79" s="50"/>
      <c r="U79" s="49"/>
    </row>
    <row r="80" spans="1:21" ht="15.75">
      <c r="A80" s="21" t="s">
        <v>72</v>
      </c>
      <c r="B80" s="8" t="s">
        <v>189</v>
      </c>
      <c r="C80" s="9" t="s">
        <v>306</v>
      </c>
      <c r="D80" s="9" t="s">
        <v>126</v>
      </c>
      <c r="E80" s="22">
        <v>3</v>
      </c>
      <c r="F80" s="39">
        <v>1.75</v>
      </c>
      <c r="G80" s="40">
        <v>3.5</v>
      </c>
      <c r="H80" s="41">
        <v>3</v>
      </c>
      <c r="I80" s="42">
        <v>1.25</v>
      </c>
      <c r="J80" s="43">
        <v>1</v>
      </c>
      <c r="K80" s="35">
        <v>10.5</v>
      </c>
      <c r="L80" s="35">
        <v>11.5</v>
      </c>
      <c r="M80" s="54">
        <v>7.75</v>
      </c>
      <c r="O80" s="57">
        <f t="shared" si="1"/>
        <v>9.25</v>
      </c>
      <c r="Q80" s="50"/>
      <c r="U80" s="49"/>
    </row>
    <row r="81" spans="1:21" ht="15.75">
      <c r="A81" s="21" t="s">
        <v>73</v>
      </c>
      <c r="B81" s="16">
        <v>161635011011</v>
      </c>
      <c r="C81" s="9" t="s">
        <v>354</v>
      </c>
      <c r="D81" s="9" t="s">
        <v>355</v>
      </c>
      <c r="E81" s="22">
        <v>3</v>
      </c>
      <c r="F81" s="44">
        <v>0</v>
      </c>
      <c r="G81" s="44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55"/>
      <c r="O81" s="58">
        <f t="shared" si="1"/>
        <v>0</v>
      </c>
      <c r="Q81" s="50"/>
      <c r="U81" s="49"/>
    </row>
    <row r="82" spans="1:21" ht="15.75">
      <c r="A82" s="21" t="s">
        <v>74</v>
      </c>
      <c r="B82" s="8" t="s">
        <v>190</v>
      </c>
      <c r="C82" s="9" t="s">
        <v>121</v>
      </c>
      <c r="D82" s="9" t="s">
        <v>307</v>
      </c>
      <c r="E82" s="22">
        <v>3</v>
      </c>
      <c r="F82" s="39">
        <v>0.75</v>
      </c>
      <c r="G82" s="40">
        <v>4.5</v>
      </c>
      <c r="H82" s="41">
        <v>3</v>
      </c>
      <c r="I82" s="42">
        <v>1.25</v>
      </c>
      <c r="J82" s="43">
        <v>1</v>
      </c>
      <c r="K82" s="35">
        <v>10.5</v>
      </c>
      <c r="L82" s="35">
        <v>11.5</v>
      </c>
      <c r="M82" s="54">
        <v>7</v>
      </c>
      <c r="O82" s="57">
        <f t="shared" si="1"/>
        <v>8.8</v>
      </c>
      <c r="Q82" s="50"/>
      <c r="U82" s="49"/>
    </row>
    <row r="83" spans="1:21" ht="15.75">
      <c r="A83" s="21" t="s">
        <v>75</v>
      </c>
      <c r="B83" s="8" t="s">
        <v>191</v>
      </c>
      <c r="C83" s="9" t="s">
        <v>308</v>
      </c>
      <c r="D83" s="9" t="s">
        <v>309</v>
      </c>
      <c r="E83" s="22">
        <v>3</v>
      </c>
      <c r="F83" s="39">
        <v>0.5</v>
      </c>
      <c r="G83" s="40">
        <v>2.75</v>
      </c>
      <c r="H83" s="41">
        <v>3</v>
      </c>
      <c r="I83" s="42">
        <v>1.25</v>
      </c>
      <c r="J83" s="43">
        <v>1</v>
      </c>
      <c r="K83" s="38">
        <v>8.5</v>
      </c>
      <c r="L83" s="38">
        <v>9.5</v>
      </c>
      <c r="M83" s="54">
        <v>4</v>
      </c>
      <c r="O83" s="57">
        <f t="shared" si="1"/>
        <v>6.2</v>
      </c>
      <c r="Q83" s="50"/>
      <c r="U83" s="49"/>
    </row>
    <row r="84" spans="1:21" ht="15.75" customHeight="1">
      <c r="A84" s="21" t="s">
        <v>76</v>
      </c>
      <c r="B84" s="8" t="s">
        <v>192</v>
      </c>
      <c r="C84" s="9" t="s">
        <v>310</v>
      </c>
      <c r="D84" s="9" t="s">
        <v>311</v>
      </c>
      <c r="E84" s="22">
        <v>3</v>
      </c>
      <c r="F84" s="39">
        <v>3.25</v>
      </c>
      <c r="G84" s="40">
        <v>4.5</v>
      </c>
      <c r="H84" s="41">
        <v>3</v>
      </c>
      <c r="I84" s="42">
        <v>1.5</v>
      </c>
      <c r="J84" s="43">
        <v>1</v>
      </c>
      <c r="K84" s="35">
        <v>13.25</v>
      </c>
      <c r="L84" s="35">
        <v>14.25</v>
      </c>
      <c r="M84" s="54">
        <v>6</v>
      </c>
      <c r="O84" s="57">
        <f t="shared" si="1"/>
        <v>9.3</v>
      </c>
      <c r="Q84" s="50"/>
      <c r="U84" s="49"/>
    </row>
    <row r="85" spans="1:21" ht="15.75" customHeight="1">
      <c r="A85" s="21" t="s">
        <v>77</v>
      </c>
      <c r="B85" s="16">
        <v>41500539</v>
      </c>
      <c r="C85" s="9" t="s">
        <v>356</v>
      </c>
      <c r="D85" s="9" t="s">
        <v>318</v>
      </c>
      <c r="E85" s="22">
        <v>3</v>
      </c>
      <c r="F85" s="44">
        <v>0</v>
      </c>
      <c r="G85" s="44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55"/>
      <c r="O85" s="58">
        <f t="shared" si="1"/>
        <v>0</v>
      </c>
      <c r="Q85" s="50"/>
      <c r="U85" s="49"/>
    </row>
    <row r="86" spans="1:21" ht="15.75" customHeight="1">
      <c r="A86" s="21" t="s">
        <v>78</v>
      </c>
      <c r="B86" s="16">
        <v>161635010883</v>
      </c>
      <c r="C86" s="9" t="s">
        <v>357</v>
      </c>
      <c r="D86" s="9" t="s">
        <v>358</v>
      </c>
      <c r="E86" s="22">
        <v>3</v>
      </c>
      <c r="F86" s="39">
        <v>0</v>
      </c>
      <c r="G86" s="40">
        <v>3.75</v>
      </c>
      <c r="H86" s="41">
        <v>3</v>
      </c>
      <c r="I86" s="42">
        <v>1.25</v>
      </c>
      <c r="J86" s="43">
        <v>1</v>
      </c>
      <c r="K86" s="38">
        <v>9</v>
      </c>
      <c r="L86" s="35">
        <v>10</v>
      </c>
      <c r="M86" s="54">
        <v>5.25</v>
      </c>
      <c r="O86" s="57">
        <f t="shared" si="1"/>
        <v>7.15</v>
      </c>
      <c r="Q86" s="50"/>
      <c r="U86" s="49"/>
    </row>
    <row r="87" spans="1:21" ht="15.75">
      <c r="A87" s="21" t="s">
        <v>79</v>
      </c>
      <c r="B87" s="8" t="s">
        <v>193</v>
      </c>
      <c r="C87" s="9" t="s">
        <v>312</v>
      </c>
      <c r="D87" s="9" t="s">
        <v>313</v>
      </c>
      <c r="E87" s="22">
        <v>3</v>
      </c>
      <c r="F87" s="39">
        <v>0</v>
      </c>
      <c r="G87" s="40">
        <v>3.5</v>
      </c>
      <c r="H87" s="41">
        <v>1.5</v>
      </c>
      <c r="I87" s="42">
        <v>1.25</v>
      </c>
      <c r="J87" s="43">
        <v>1</v>
      </c>
      <c r="K87" s="38">
        <v>7.25</v>
      </c>
      <c r="L87" s="38">
        <v>8.25</v>
      </c>
      <c r="M87" s="54">
        <v>8</v>
      </c>
      <c r="O87" s="57">
        <f t="shared" si="1"/>
        <v>8.1</v>
      </c>
      <c r="Q87" s="50"/>
      <c r="U87" s="49"/>
    </row>
    <row r="88" spans="1:21" ht="15.75">
      <c r="A88" s="21" t="s">
        <v>80</v>
      </c>
      <c r="B88" s="8" t="s">
        <v>194</v>
      </c>
      <c r="C88" s="9" t="s">
        <v>314</v>
      </c>
      <c r="D88" s="9" t="s">
        <v>112</v>
      </c>
      <c r="E88" s="22">
        <v>3</v>
      </c>
      <c r="F88" s="39">
        <v>5</v>
      </c>
      <c r="G88" s="40">
        <v>4.5</v>
      </c>
      <c r="H88" s="41">
        <v>3</v>
      </c>
      <c r="I88" s="42">
        <v>1.5</v>
      </c>
      <c r="J88" s="43">
        <v>1</v>
      </c>
      <c r="K88" s="35">
        <v>15</v>
      </c>
      <c r="L88" s="35">
        <v>16</v>
      </c>
      <c r="M88" s="54">
        <v>8.25</v>
      </c>
      <c r="O88" s="58">
        <f t="shared" si="1"/>
        <v>11.350000000000001</v>
      </c>
      <c r="Q88" s="50"/>
      <c r="U88" s="49"/>
    </row>
    <row r="89" spans="1:21" ht="15.75">
      <c r="A89" s="21" t="s">
        <v>81</v>
      </c>
      <c r="B89" s="8">
        <v>41600329</v>
      </c>
      <c r="C89" s="9" t="s">
        <v>359</v>
      </c>
      <c r="D89" s="9" t="s">
        <v>360</v>
      </c>
      <c r="E89" s="22">
        <v>3</v>
      </c>
      <c r="F89" s="39">
        <v>0</v>
      </c>
      <c r="G89" s="40">
        <v>2.25</v>
      </c>
      <c r="H89" s="41">
        <v>1.5</v>
      </c>
      <c r="I89" s="42">
        <v>1.5</v>
      </c>
      <c r="J89" s="43">
        <v>0</v>
      </c>
      <c r="K89" s="38">
        <v>5.25</v>
      </c>
      <c r="L89" s="38">
        <v>6.25</v>
      </c>
      <c r="M89" s="54">
        <v>3.75</v>
      </c>
      <c r="O89" s="57">
        <f t="shared" si="1"/>
        <v>4.75</v>
      </c>
      <c r="Q89" s="50"/>
      <c r="U89" s="49"/>
    </row>
    <row r="90" spans="1:21" ht="15.75">
      <c r="A90" s="21" t="s">
        <v>82</v>
      </c>
      <c r="B90" s="8" t="s">
        <v>195</v>
      </c>
      <c r="C90" s="9" t="s">
        <v>315</v>
      </c>
      <c r="D90" s="9" t="s">
        <v>316</v>
      </c>
      <c r="E90" s="22">
        <v>3</v>
      </c>
      <c r="F90" s="39">
        <v>1</v>
      </c>
      <c r="G90" s="40">
        <v>2.75</v>
      </c>
      <c r="H90" s="41">
        <v>2</v>
      </c>
      <c r="I90" s="42">
        <v>1.25</v>
      </c>
      <c r="J90" s="43">
        <v>0</v>
      </c>
      <c r="K90" s="38">
        <v>7</v>
      </c>
      <c r="L90" s="38">
        <v>8</v>
      </c>
      <c r="M90" s="54">
        <v>4</v>
      </c>
      <c r="O90" s="57">
        <f t="shared" si="1"/>
        <v>5.6</v>
      </c>
      <c r="Q90" s="50"/>
      <c r="U90" s="49"/>
    </row>
    <row r="91" spans="1:21" ht="15.75">
      <c r="A91" s="21" t="s">
        <v>83</v>
      </c>
      <c r="B91" s="8" t="s">
        <v>196</v>
      </c>
      <c r="C91" s="9" t="s">
        <v>317</v>
      </c>
      <c r="D91" s="9" t="s">
        <v>318</v>
      </c>
      <c r="E91" s="22">
        <v>3</v>
      </c>
      <c r="F91" s="39">
        <v>3.5</v>
      </c>
      <c r="G91" s="40">
        <v>3.75</v>
      </c>
      <c r="H91" s="41">
        <v>3</v>
      </c>
      <c r="I91" s="42">
        <v>1.5</v>
      </c>
      <c r="J91" s="43">
        <v>1</v>
      </c>
      <c r="K91" s="35">
        <v>12.75</v>
      </c>
      <c r="L91" s="35">
        <v>13.75</v>
      </c>
      <c r="M91" s="54">
        <v>4.75</v>
      </c>
      <c r="O91" s="57">
        <f t="shared" si="1"/>
        <v>8.35</v>
      </c>
      <c r="Q91" s="50"/>
      <c r="U91" s="49"/>
    </row>
    <row r="92" spans="1:21" ht="15.75">
      <c r="A92" s="21" t="s">
        <v>84</v>
      </c>
      <c r="B92" s="8" t="s">
        <v>197</v>
      </c>
      <c r="C92" s="9" t="s">
        <v>319</v>
      </c>
      <c r="D92" s="9" t="s">
        <v>320</v>
      </c>
      <c r="E92" s="22">
        <v>3</v>
      </c>
      <c r="F92" s="39">
        <v>3.75</v>
      </c>
      <c r="G92" s="40">
        <v>5.25</v>
      </c>
      <c r="H92" s="41">
        <v>3</v>
      </c>
      <c r="I92" s="42">
        <v>1.5</v>
      </c>
      <c r="J92" s="43">
        <v>1</v>
      </c>
      <c r="K92" s="35">
        <v>14.5</v>
      </c>
      <c r="L92" s="35">
        <v>15.5</v>
      </c>
      <c r="M92" s="54">
        <v>6.75</v>
      </c>
      <c r="O92" s="58">
        <f t="shared" si="1"/>
        <v>10.25</v>
      </c>
      <c r="Q92" s="50"/>
      <c r="U92" s="49"/>
    </row>
    <row r="93" spans="1:21" ht="15.75">
      <c r="A93" s="21" t="s">
        <v>85</v>
      </c>
      <c r="B93" s="8" t="s">
        <v>198</v>
      </c>
      <c r="C93" s="9" t="s">
        <v>124</v>
      </c>
      <c r="D93" s="9" t="s">
        <v>297</v>
      </c>
      <c r="E93" s="22">
        <v>3</v>
      </c>
      <c r="F93" s="39">
        <v>3.75</v>
      </c>
      <c r="G93" s="40">
        <v>6.25</v>
      </c>
      <c r="H93" s="41">
        <v>3</v>
      </c>
      <c r="I93" s="42">
        <v>1.5</v>
      </c>
      <c r="J93" s="43">
        <v>1</v>
      </c>
      <c r="K93" s="35">
        <v>15.5</v>
      </c>
      <c r="L93" s="35">
        <v>16.5</v>
      </c>
      <c r="M93" s="55">
        <v>15.5</v>
      </c>
      <c r="O93" s="58">
        <f t="shared" si="1"/>
        <v>15.899999999999999</v>
      </c>
      <c r="Q93" s="50"/>
      <c r="U93" s="49"/>
    </row>
    <row r="94" spans="1:21" ht="15.75">
      <c r="A94" s="21" t="s">
        <v>86</v>
      </c>
      <c r="B94" s="8" t="s">
        <v>199</v>
      </c>
      <c r="C94" s="9" t="s">
        <v>321</v>
      </c>
      <c r="D94" s="9" t="s">
        <v>322</v>
      </c>
      <c r="E94" s="22">
        <v>3</v>
      </c>
      <c r="F94" s="39">
        <v>4.25</v>
      </c>
      <c r="G94" s="40">
        <v>5.5</v>
      </c>
      <c r="H94" s="41">
        <v>3</v>
      </c>
      <c r="I94" s="42">
        <v>1.5</v>
      </c>
      <c r="J94" s="43">
        <v>1</v>
      </c>
      <c r="K94" s="35">
        <v>15.25</v>
      </c>
      <c r="L94" s="35">
        <v>16.25</v>
      </c>
      <c r="M94" s="54">
        <v>9.25</v>
      </c>
      <c r="O94" s="58">
        <f t="shared" si="1"/>
        <v>12.05</v>
      </c>
      <c r="Q94" s="50"/>
      <c r="U94" s="49"/>
    </row>
    <row r="95" spans="1:21" ht="15.75">
      <c r="A95" s="21" t="s">
        <v>87</v>
      </c>
      <c r="B95" s="8" t="s">
        <v>200</v>
      </c>
      <c r="C95" s="9" t="s">
        <v>321</v>
      </c>
      <c r="D95" s="9" t="s">
        <v>109</v>
      </c>
      <c r="E95" s="22">
        <v>3</v>
      </c>
      <c r="F95" s="39">
        <v>4.25</v>
      </c>
      <c r="G95" s="40">
        <v>3.75</v>
      </c>
      <c r="H95" s="41">
        <v>3</v>
      </c>
      <c r="I95" s="42">
        <v>1.5</v>
      </c>
      <c r="J95" s="43">
        <v>1</v>
      </c>
      <c r="K95" s="35">
        <v>13.5</v>
      </c>
      <c r="L95" s="35">
        <v>14.5</v>
      </c>
      <c r="M95" s="54">
        <v>1.25</v>
      </c>
      <c r="O95" s="57">
        <f t="shared" si="1"/>
        <v>6.550000000000001</v>
      </c>
      <c r="Q95" s="50"/>
      <c r="U95" s="49"/>
    </row>
    <row r="96" spans="1:21" ht="15.75">
      <c r="A96" s="21" t="s">
        <v>88</v>
      </c>
      <c r="B96" s="8" t="s">
        <v>201</v>
      </c>
      <c r="C96" s="9" t="s">
        <v>323</v>
      </c>
      <c r="D96" s="10" t="s">
        <v>126</v>
      </c>
      <c r="E96" s="22">
        <v>3</v>
      </c>
      <c r="F96" s="39">
        <v>4.75</v>
      </c>
      <c r="G96" s="40">
        <v>2.75</v>
      </c>
      <c r="H96" s="41">
        <v>3</v>
      </c>
      <c r="I96" s="42">
        <v>1.5</v>
      </c>
      <c r="J96" s="43">
        <v>1</v>
      </c>
      <c r="K96" s="35">
        <v>13</v>
      </c>
      <c r="L96" s="35">
        <v>14</v>
      </c>
      <c r="M96" s="54">
        <v>3.5</v>
      </c>
      <c r="O96" s="57">
        <f t="shared" si="1"/>
        <v>7.700000000000001</v>
      </c>
      <c r="Q96" s="50"/>
      <c r="U96" s="49"/>
    </row>
    <row r="97" spans="1:21" ht="15.75">
      <c r="A97" s="21" t="s">
        <v>89</v>
      </c>
      <c r="B97" s="8" t="s">
        <v>202</v>
      </c>
      <c r="C97" s="9" t="s">
        <v>324</v>
      </c>
      <c r="D97" s="10" t="s">
        <v>325</v>
      </c>
      <c r="E97" s="22">
        <v>3</v>
      </c>
      <c r="F97" s="39">
        <v>3.5</v>
      </c>
      <c r="G97" s="40">
        <v>5.25</v>
      </c>
      <c r="H97" s="41">
        <v>3</v>
      </c>
      <c r="I97" s="42">
        <v>1.5</v>
      </c>
      <c r="J97" s="43">
        <v>1</v>
      </c>
      <c r="K97" s="35">
        <v>14.25</v>
      </c>
      <c r="L97" s="35">
        <v>15.25</v>
      </c>
      <c r="M97" s="55">
        <v>14.25</v>
      </c>
      <c r="O97" s="58">
        <f t="shared" si="1"/>
        <v>14.649999999999999</v>
      </c>
      <c r="Q97" s="50"/>
      <c r="U97" s="49"/>
    </row>
    <row r="98" spans="1:21" ht="15.75">
      <c r="A98" s="21" t="s">
        <v>90</v>
      </c>
      <c r="B98" s="8" t="s">
        <v>203</v>
      </c>
      <c r="C98" s="9" t="s">
        <v>326</v>
      </c>
      <c r="D98" s="9" t="s">
        <v>118</v>
      </c>
      <c r="E98" s="22">
        <v>3</v>
      </c>
      <c r="F98" s="39">
        <v>3.25</v>
      </c>
      <c r="G98" s="40">
        <v>5</v>
      </c>
      <c r="H98" s="41">
        <v>3</v>
      </c>
      <c r="I98" s="42">
        <v>1.5</v>
      </c>
      <c r="J98" s="43">
        <v>1</v>
      </c>
      <c r="K98" s="35">
        <v>13.75</v>
      </c>
      <c r="L98" s="35">
        <v>14.75</v>
      </c>
      <c r="M98" s="54">
        <v>6.5</v>
      </c>
      <c r="O98" s="57">
        <f t="shared" si="1"/>
        <v>9.8</v>
      </c>
      <c r="Q98" s="50"/>
      <c r="U98" s="49"/>
    </row>
    <row r="99" spans="1:21" ht="15.75">
      <c r="A99" s="21" t="s">
        <v>91</v>
      </c>
      <c r="B99" s="8" t="s">
        <v>204</v>
      </c>
      <c r="C99" s="9" t="s">
        <v>327</v>
      </c>
      <c r="D99" s="9" t="s">
        <v>328</v>
      </c>
      <c r="E99" s="22">
        <v>3</v>
      </c>
      <c r="F99" s="39">
        <v>2.25</v>
      </c>
      <c r="G99" s="40">
        <v>4.75</v>
      </c>
      <c r="H99" s="41">
        <v>3</v>
      </c>
      <c r="I99" s="42">
        <v>1.5</v>
      </c>
      <c r="J99" s="43">
        <v>1</v>
      </c>
      <c r="K99" s="35">
        <v>12.5</v>
      </c>
      <c r="L99" s="35">
        <v>13.5</v>
      </c>
      <c r="M99" s="55">
        <v>10</v>
      </c>
      <c r="O99" s="58">
        <f t="shared" si="1"/>
        <v>11.4</v>
      </c>
      <c r="Q99" s="50"/>
      <c r="U99" s="49"/>
    </row>
    <row r="100" spans="1:21" ht="15.75">
      <c r="A100" s="21" t="s">
        <v>92</v>
      </c>
      <c r="B100" s="8" t="s">
        <v>205</v>
      </c>
      <c r="C100" s="9" t="s">
        <v>329</v>
      </c>
      <c r="D100" s="9" t="s">
        <v>215</v>
      </c>
      <c r="E100" s="22">
        <v>3</v>
      </c>
      <c r="F100" s="39">
        <v>1</v>
      </c>
      <c r="G100" s="40">
        <v>5</v>
      </c>
      <c r="H100" s="41">
        <v>3</v>
      </c>
      <c r="I100" s="42">
        <v>1.25</v>
      </c>
      <c r="J100" s="43">
        <v>1</v>
      </c>
      <c r="K100" s="35">
        <v>11.25</v>
      </c>
      <c r="L100" s="35">
        <v>12.25</v>
      </c>
      <c r="M100" s="54">
        <v>6.25</v>
      </c>
      <c r="O100" s="57">
        <f t="shared" si="1"/>
        <v>8.65</v>
      </c>
      <c r="Q100" s="50"/>
      <c r="U100" s="49"/>
    </row>
    <row r="101" spans="1:21" ht="15.75">
      <c r="A101" s="21" t="s">
        <v>93</v>
      </c>
      <c r="B101" s="8" t="s">
        <v>206</v>
      </c>
      <c r="C101" s="9" t="s">
        <v>330</v>
      </c>
      <c r="D101" s="9" t="s">
        <v>331</v>
      </c>
      <c r="E101" s="22">
        <v>3</v>
      </c>
      <c r="F101" s="39">
        <v>0.75</v>
      </c>
      <c r="G101" s="40">
        <v>1.75</v>
      </c>
      <c r="H101" s="41">
        <v>3</v>
      </c>
      <c r="I101" s="42">
        <v>1.25</v>
      </c>
      <c r="J101" s="43">
        <v>1</v>
      </c>
      <c r="K101" s="38">
        <v>7.75</v>
      </c>
      <c r="L101" s="38">
        <v>8.75</v>
      </c>
      <c r="M101" s="54">
        <v>4.5</v>
      </c>
      <c r="O101" s="57">
        <f t="shared" si="1"/>
        <v>6.199999999999999</v>
      </c>
      <c r="Q101" s="50"/>
      <c r="U101" s="49"/>
    </row>
    <row r="102" spans="1:21" ht="15.75">
      <c r="A102" s="21" t="s">
        <v>94</v>
      </c>
      <c r="B102" s="8" t="s">
        <v>207</v>
      </c>
      <c r="C102" s="9" t="s">
        <v>332</v>
      </c>
      <c r="D102" s="9" t="s">
        <v>333</v>
      </c>
      <c r="E102" s="22">
        <v>3</v>
      </c>
      <c r="F102" s="39">
        <v>4.25</v>
      </c>
      <c r="G102" s="40">
        <v>4.5</v>
      </c>
      <c r="H102" s="41">
        <v>3</v>
      </c>
      <c r="I102" s="42">
        <v>1.5</v>
      </c>
      <c r="J102" s="43">
        <v>1</v>
      </c>
      <c r="K102" s="35">
        <v>14.25</v>
      </c>
      <c r="L102" s="35">
        <v>15.25</v>
      </c>
      <c r="M102" s="54">
        <v>2.5</v>
      </c>
      <c r="O102" s="57">
        <f t="shared" si="1"/>
        <v>7.6000000000000005</v>
      </c>
      <c r="Q102" s="50"/>
      <c r="U102" s="49"/>
    </row>
    <row r="103" spans="1:21" ht="15.75">
      <c r="A103" s="21" t="s">
        <v>95</v>
      </c>
      <c r="B103" s="8" t="s">
        <v>208</v>
      </c>
      <c r="C103" s="9" t="s">
        <v>334</v>
      </c>
      <c r="D103" s="9" t="s">
        <v>335</v>
      </c>
      <c r="E103" s="22">
        <v>3</v>
      </c>
      <c r="F103" s="39">
        <v>4.75</v>
      </c>
      <c r="G103" s="40">
        <v>5.5</v>
      </c>
      <c r="H103" s="41">
        <v>3</v>
      </c>
      <c r="I103" s="42">
        <v>1.5</v>
      </c>
      <c r="J103" s="43">
        <v>1</v>
      </c>
      <c r="K103" s="35">
        <v>15.75</v>
      </c>
      <c r="L103" s="35">
        <v>16.75</v>
      </c>
      <c r="M103" s="55">
        <v>11.5</v>
      </c>
      <c r="O103" s="58">
        <f t="shared" si="1"/>
        <v>13.6</v>
      </c>
      <c r="Q103" s="50">
        <v>12</v>
      </c>
      <c r="U103" s="49">
        <f>Q103*0.6+L103*0.4</f>
        <v>13.899999999999999</v>
      </c>
    </row>
    <row r="104" spans="1:21" ht="15.75">
      <c r="A104" s="21" t="s">
        <v>96</v>
      </c>
      <c r="B104" s="8" t="s">
        <v>209</v>
      </c>
      <c r="C104" s="14" t="s">
        <v>336</v>
      </c>
      <c r="D104" s="10" t="s">
        <v>106</v>
      </c>
      <c r="E104" s="22">
        <v>3</v>
      </c>
      <c r="F104" s="39">
        <v>4.75</v>
      </c>
      <c r="G104" s="40">
        <v>5.5</v>
      </c>
      <c r="H104" s="41">
        <v>2.75</v>
      </c>
      <c r="I104" s="42">
        <v>1.5</v>
      </c>
      <c r="J104" s="43">
        <v>1</v>
      </c>
      <c r="K104" s="35">
        <v>15.5</v>
      </c>
      <c r="L104" s="35">
        <v>16.5</v>
      </c>
      <c r="M104" s="55">
        <v>13.75</v>
      </c>
      <c r="O104" s="58">
        <f t="shared" si="1"/>
        <v>14.850000000000001</v>
      </c>
      <c r="Q104" s="50"/>
      <c r="U104" s="49"/>
    </row>
    <row r="105" spans="1:21" ht="15.75">
      <c r="A105" s="21" t="s">
        <v>97</v>
      </c>
      <c r="B105" s="8" t="s">
        <v>210</v>
      </c>
      <c r="C105" s="9" t="s">
        <v>336</v>
      </c>
      <c r="D105" s="9" t="s">
        <v>337</v>
      </c>
      <c r="E105" s="22">
        <v>3</v>
      </c>
      <c r="F105" s="39">
        <v>4</v>
      </c>
      <c r="G105" s="40">
        <v>2.75</v>
      </c>
      <c r="H105" s="41">
        <v>3</v>
      </c>
      <c r="I105" s="42">
        <v>1.5</v>
      </c>
      <c r="J105" s="43">
        <v>1</v>
      </c>
      <c r="K105" s="35">
        <v>12.25</v>
      </c>
      <c r="L105" s="35">
        <v>13.25</v>
      </c>
      <c r="M105" s="54">
        <v>2.5</v>
      </c>
      <c r="O105" s="57">
        <f t="shared" si="1"/>
        <v>6.800000000000001</v>
      </c>
      <c r="Q105" s="50"/>
      <c r="U105" s="49"/>
    </row>
    <row r="106" spans="1:21" ht="15.75">
      <c r="A106" s="21" t="s">
        <v>98</v>
      </c>
      <c r="B106" s="8" t="s">
        <v>211</v>
      </c>
      <c r="C106" s="9" t="s">
        <v>338</v>
      </c>
      <c r="D106" s="9" t="s">
        <v>339</v>
      </c>
      <c r="E106" s="22">
        <v>3</v>
      </c>
      <c r="F106" s="39">
        <v>3</v>
      </c>
      <c r="G106" s="40">
        <v>3.75</v>
      </c>
      <c r="H106" s="41">
        <v>3</v>
      </c>
      <c r="I106" s="42">
        <v>1.5</v>
      </c>
      <c r="J106" s="43">
        <v>1</v>
      </c>
      <c r="K106" s="35">
        <v>12.25</v>
      </c>
      <c r="L106" s="35">
        <v>13.25</v>
      </c>
      <c r="M106" s="54">
        <v>5.75</v>
      </c>
      <c r="O106" s="57">
        <f t="shared" si="1"/>
        <v>8.75</v>
      </c>
      <c r="Q106" s="50"/>
      <c r="U106" s="49"/>
    </row>
    <row r="107" spans="1:21" ht="15.75">
      <c r="A107" s="21" t="s">
        <v>99</v>
      </c>
      <c r="B107" s="8" t="s">
        <v>212</v>
      </c>
      <c r="C107" s="15" t="s">
        <v>340</v>
      </c>
      <c r="D107" s="15" t="s">
        <v>341</v>
      </c>
      <c r="E107" s="22">
        <v>3</v>
      </c>
      <c r="F107" s="39">
        <v>1.75</v>
      </c>
      <c r="G107" s="40">
        <v>3.75</v>
      </c>
      <c r="H107" s="41">
        <v>1.75</v>
      </c>
      <c r="I107" s="42">
        <v>1.25</v>
      </c>
      <c r="J107" s="43">
        <v>1</v>
      </c>
      <c r="K107" s="38">
        <v>9.5</v>
      </c>
      <c r="L107" s="35">
        <v>10.5</v>
      </c>
      <c r="M107" s="54">
        <v>2.75</v>
      </c>
      <c r="O107" s="57">
        <f t="shared" si="1"/>
        <v>5.85</v>
      </c>
      <c r="Q107" s="50"/>
      <c r="U107" s="49"/>
    </row>
    <row r="108" spans="1:7" ht="15.75">
      <c r="A108" s="6"/>
      <c r="B108" s="17"/>
      <c r="C108" s="18"/>
      <c r="D108" s="18"/>
      <c r="E108" s="5"/>
      <c r="F108" s="6"/>
      <c r="G108" s="6"/>
    </row>
    <row r="109" spans="1:7" ht="15.75">
      <c r="A109" s="6"/>
      <c r="B109" s="17"/>
      <c r="C109" s="18"/>
      <c r="D109" s="18"/>
      <c r="E109" s="5"/>
      <c r="F109" s="6"/>
      <c r="G109" s="6"/>
    </row>
    <row r="110" spans="1:7" ht="18.75">
      <c r="A110" s="23"/>
      <c r="B110" s="63" t="s">
        <v>365</v>
      </c>
      <c r="C110" s="63"/>
      <c r="D110" s="63"/>
      <c r="E110" s="24"/>
      <c r="F110" s="6"/>
      <c r="G110" s="6"/>
    </row>
    <row r="111" spans="1:7" ht="15.75">
      <c r="A111" s="2" t="s">
        <v>0</v>
      </c>
      <c r="B111" s="2" t="s">
        <v>1</v>
      </c>
      <c r="C111" s="61" t="s">
        <v>104</v>
      </c>
      <c r="D111" s="62"/>
      <c r="E111" s="2" t="s">
        <v>105</v>
      </c>
      <c r="F111" s="2" t="s">
        <v>385</v>
      </c>
      <c r="G111" s="48" t="s">
        <v>387</v>
      </c>
    </row>
    <row r="112" spans="1:7" ht="15.75">
      <c r="A112" s="21" t="s">
        <v>2</v>
      </c>
      <c r="B112" s="16">
        <v>161635021456</v>
      </c>
      <c r="C112" s="9" t="s">
        <v>369</v>
      </c>
      <c r="D112" s="9" t="s">
        <v>226</v>
      </c>
      <c r="E112" s="22"/>
      <c r="F112" s="47" t="s">
        <v>386</v>
      </c>
      <c r="G112" s="6"/>
    </row>
    <row r="113" spans="1:7" ht="15.75">
      <c r="A113" s="21">
        <v>2</v>
      </c>
      <c r="B113" s="16">
        <v>161635012942</v>
      </c>
      <c r="C113" s="9" t="s">
        <v>367</v>
      </c>
      <c r="D113" s="9" t="s">
        <v>368</v>
      </c>
      <c r="E113" s="22"/>
      <c r="F113" s="47" t="s">
        <v>386</v>
      </c>
      <c r="G113" s="6"/>
    </row>
    <row r="114" spans="1:7" ht="15.75">
      <c r="A114" s="21">
        <v>4</v>
      </c>
      <c r="B114" s="16">
        <v>161635002117</v>
      </c>
      <c r="C114" s="9" t="s">
        <v>343</v>
      </c>
      <c r="D114" s="9" t="s">
        <v>344</v>
      </c>
      <c r="E114" s="22"/>
      <c r="F114" s="47" t="s">
        <v>386</v>
      </c>
      <c r="G114" s="6"/>
    </row>
    <row r="115" spans="1:7" ht="15.75">
      <c r="A115" s="21">
        <v>5</v>
      </c>
      <c r="B115" s="16">
        <v>41601365</v>
      </c>
      <c r="C115" s="9" t="s">
        <v>345</v>
      </c>
      <c r="D115" s="9" t="s">
        <v>346</v>
      </c>
      <c r="E115" s="22"/>
      <c r="F115" s="47" t="s">
        <v>386</v>
      </c>
      <c r="G115" s="6"/>
    </row>
    <row r="116" spans="1:7" ht="15.75">
      <c r="A116" s="21">
        <v>6</v>
      </c>
      <c r="B116" s="16">
        <v>161635020917</v>
      </c>
      <c r="C116" s="9" t="s">
        <v>347</v>
      </c>
      <c r="D116" s="9" t="s">
        <v>297</v>
      </c>
      <c r="E116" s="22"/>
      <c r="F116" s="47" t="s">
        <v>386</v>
      </c>
      <c r="G116" s="6"/>
    </row>
    <row r="117" spans="1:7" ht="15.75">
      <c r="A117" s="21">
        <v>7</v>
      </c>
      <c r="B117" s="16">
        <v>161635023042</v>
      </c>
      <c r="C117" s="9" t="s">
        <v>350</v>
      </c>
      <c r="D117" s="9" t="s">
        <v>351</v>
      </c>
      <c r="E117" s="22"/>
      <c r="F117" s="47" t="s">
        <v>386</v>
      </c>
      <c r="G117" s="6"/>
    </row>
    <row r="118" spans="1:7" ht="15.75">
      <c r="A118" s="21">
        <v>8</v>
      </c>
      <c r="B118" s="16">
        <v>161635017876</v>
      </c>
      <c r="C118" s="9" t="s">
        <v>352</v>
      </c>
      <c r="D118" s="9" t="s">
        <v>370</v>
      </c>
      <c r="E118" s="22"/>
      <c r="F118" s="47" t="s">
        <v>386</v>
      </c>
      <c r="G118" s="6"/>
    </row>
    <row r="119" spans="1:7" ht="15.75">
      <c r="A119" s="21">
        <v>9</v>
      </c>
      <c r="B119" s="16">
        <v>161635021401</v>
      </c>
      <c r="C119" s="9" t="s">
        <v>371</v>
      </c>
      <c r="D119" s="9" t="s">
        <v>372</v>
      </c>
      <c r="E119" s="22"/>
      <c r="F119" s="47" t="s">
        <v>386</v>
      </c>
      <c r="G119" s="6"/>
    </row>
    <row r="120" spans="1:7" ht="15.75">
      <c r="A120" s="21">
        <v>10</v>
      </c>
      <c r="B120" s="16">
        <v>161635010883</v>
      </c>
      <c r="C120" s="9" t="s">
        <v>375</v>
      </c>
      <c r="D120" s="9" t="s">
        <v>304</v>
      </c>
      <c r="E120" s="22">
        <v>3</v>
      </c>
      <c r="F120" s="46">
        <v>9</v>
      </c>
      <c r="G120" s="6"/>
    </row>
    <row r="121" spans="1:7" ht="15.75">
      <c r="A121" s="21">
        <v>11</v>
      </c>
      <c r="B121" s="16">
        <v>41500539</v>
      </c>
      <c r="C121" s="9" t="s">
        <v>359</v>
      </c>
      <c r="D121" s="9" t="s">
        <v>360</v>
      </c>
      <c r="E121" s="22">
        <v>3</v>
      </c>
      <c r="F121" s="46">
        <v>5.25</v>
      </c>
      <c r="G121" s="6"/>
    </row>
    <row r="122" spans="1:7" ht="15.75">
      <c r="A122" s="21">
        <v>12</v>
      </c>
      <c r="B122" s="16">
        <v>161635023471</v>
      </c>
      <c r="C122" s="9" t="s">
        <v>124</v>
      </c>
      <c r="D122" s="9" t="s">
        <v>373</v>
      </c>
      <c r="E122" s="22"/>
      <c r="F122" s="47" t="s">
        <v>386</v>
      </c>
      <c r="G122" s="6"/>
    </row>
    <row r="123" spans="1:7" ht="15.75">
      <c r="A123" s="21">
        <v>13</v>
      </c>
      <c r="B123" s="16">
        <v>16163502984</v>
      </c>
      <c r="C123" s="9" t="s">
        <v>374</v>
      </c>
      <c r="D123" s="9" t="s">
        <v>123</v>
      </c>
      <c r="E123" s="22"/>
      <c r="F123" s="47" t="s">
        <v>386</v>
      </c>
      <c r="G123" s="6"/>
    </row>
    <row r="124" spans="1:7" ht="15.75">
      <c r="A124" s="23"/>
      <c r="B124" s="25"/>
      <c r="C124" s="26"/>
      <c r="D124" s="26"/>
      <c r="E124" s="24"/>
      <c r="F124" s="6"/>
      <c r="G124" s="6"/>
    </row>
    <row r="125" spans="1:7" ht="15.75">
      <c r="A125" s="23"/>
      <c r="B125" s="27"/>
      <c r="C125" s="28"/>
      <c r="D125" s="28"/>
      <c r="E125" s="24"/>
      <c r="F125" s="6"/>
      <c r="G125" s="6"/>
    </row>
    <row r="126" spans="1:7" ht="18.75">
      <c r="A126" s="23"/>
      <c r="B126" s="25"/>
      <c r="C126" s="63" t="s">
        <v>376</v>
      </c>
      <c r="D126" s="63"/>
      <c r="E126" s="24"/>
      <c r="F126" s="6"/>
      <c r="G126" s="6"/>
    </row>
    <row r="127" spans="1:7" ht="15.75">
      <c r="A127" s="2" t="s">
        <v>0</v>
      </c>
      <c r="B127" s="2" t="s">
        <v>1</v>
      </c>
      <c r="C127" s="61" t="s">
        <v>104</v>
      </c>
      <c r="D127" s="62"/>
      <c r="E127" s="2" t="s">
        <v>105</v>
      </c>
      <c r="F127" s="48" t="s">
        <v>387</v>
      </c>
      <c r="G127" s="6"/>
    </row>
    <row r="128" spans="1:7" ht="15.75">
      <c r="A128" s="21" t="s">
        <v>2</v>
      </c>
      <c r="B128" s="16"/>
      <c r="C128" s="9"/>
      <c r="D128" s="9"/>
      <c r="E128" s="22"/>
      <c r="F128" s="6"/>
      <c r="G128" s="6"/>
    </row>
    <row r="129" spans="1:7" ht="15.75">
      <c r="A129" s="21" t="s">
        <v>3</v>
      </c>
      <c r="B129" s="16"/>
      <c r="C129" s="9"/>
      <c r="D129" s="9"/>
      <c r="E129" s="22"/>
      <c r="F129" s="6"/>
      <c r="G129" s="6"/>
    </row>
    <row r="130" spans="1:7" ht="15.75">
      <c r="A130" s="21" t="s">
        <v>4</v>
      </c>
      <c r="B130" s="16"/>
      <c r="C130" s="9"/>
      <c r="D130" s="9"/>
      <c r="E130" s="22"/>
      <c r="F130" s="6"/>
      <c r="G130" s="6"/>
    </row>
    <row r="131" spans="1:7" ht="15.75">
      <c r="A131" s="23"/>
      <c r="B131" s="25"/>
      <c r="C131" s="29"/>
      <c r="D131" s="30"/>
      <c r="E131" s="24"/>
      <c r="F131" s="6"/>
      <c r="G131" s="6"/>
    </row>
    <row r="132" spans="1:7" ht="15.75">
      <c r="A132" s="23"/>
      <c r="B132" s="25"/>
      <c r="C132" s="26"/>
      <c r="D132" s="26"/>
      <c r="E132" s="24"/>
      <c r="F132" s="6"/>
      <c r="G132" s="6"/>
    </row>
    <row r="133" spans="1:7" ht="15.75">
      <c r="A133" s="23"/>
      <c r="B133" s="25"/>
      <c r="C133" s="26"/>
      <c r="D133" s="26"/>
      <c r="E133" s="24"/>
      <c r="F133" s="6"/>
      <c r="G133" s="6"/>
    </row>
    <row r="134" spans="1:7" ht="18.75">
      <c r="A134" s="23"/>
      <c r="B134" s="25"/>
      <c r="C134" s="63" t="s">
        <v>366</v>
      </c>
      <c r="D134" s="63"/>
      <c r="E134" s="24"/>
      <c r="F134" s="6"/>
      <c r="G134" s="6"/>
    </row>
    <row r="135" spans="1:7" ht="15.75">
      <c r="A135" s="2" t="s">
        <v>0</v>
      </c>
      <c r="B135" s="2" t="s">
        <v>1</v>
      </c>
      <c r="C135" s="61" t="s">
        <v>104</v>
      </c>
      <c r="D135" s="62"/>
      <c r="E135" s="2" t="s">
        <v>105</v>
      </c>
      <c r="F135" s="48" t="s">
        <v>387</v>
      </c>
      <c r="G135" s="6"/>
    </row>
    <row r="136" spans="1:7" ht="15.75">
      <c r="A136" s="21" t="s">
        <v>2</v>
      </c>
      <c r="B136" s="16">
        <v>41500142</v>
      </c>
      <c r="C136" s="9" t="s">
        <v>377</v>
      </c>
      <c r="D136" s="9" t="s">
        <v>378</v>
      </c>
      <c r="E136" s="22"/>
      <c r="F136" s="6"/>
      <c r="G136" s="6"/>
    </row>
    <row r="137" spans="1:7" ht="15.75">
      <c r="A137" s="21" t="s">
        <v>3</v>
      </c>
      <c r="B137" s="16"/>
      <c r="C137" s="9"/>
      <c r="D137" s="9"/>
      <c r="E137" s="22"/>
      <c r="F137" s="6"/>
      <c r="G137" s="6"/>
    </row>
    <row r="138" spans="1:7" ht="15.75">
      <c r="A138" s="21" t="s">
        <v>4</v>
      </c>
      <c r="B138" s="16"/>
      <c r="C138" s="9"/>
      <c r="D138" s="9"/>
      <c r="E138" s="22"/>
      <c r="F138" s="6"/>
      <c r="G138" s="6"/>
    </row>
    <row r="139" spans="1:7" ht="15.75">
      <c r="A139" s="6"/>
      <c r="B139" s="6"/>
      <c r="C139" s="19"/>
      <c r="D139" s="19"/>
      <c r="E139" s="5"/>
      <c r="F139" s="6"/>
      <c r="G139" s="6"/>
    </row>
    <row r="140" spans="1:7" ht="15.75">
      <c r="A140" s="6"/>
      <c r="B140" s="6"/>
      <c r="C140" s="19"/>
      <c r="D140" s="19"/>
      <c r="E140" s="5"/>
      <c r="F140" s="6"/>
      <c r="G140" s="6"/>
    </row>
    <row r="141" spans="1:7" ht="15.75">
      <c r="A141" s="6"/>
      <c r="B141" s="6"/>
      <c r="C141" s="19"/>
      <c r="D141" s="19"/>
      <c r="E141" s="5"/>
      <c r="F141" s="6"/>
      <c r="G141" s="6"/>
    </row>
    <row r="142" spans="1:7" ht="15.75">
      <c r="A142" s="6"/>
      <c r="B142" s="6"/>
      <c r="C142" s="19"/>
      <c r="D142" s="19"/>
      <c r="E142" s="5"/>
      <c r="F142" s="6"/>
      <c r="G142" s="6"/>
    </row>
    <row r="143" spans="1:7" ht="15.75">
      <c r="A143" s="6"/>
      <c r="B143" s="6"/>
      <c r="C143" s="19"/>
      <c r="D143" s="19"/>
      <c r="E143" s="5"/>
      <c r="F143" s="6"/>
      <c r="G143" s="6"/>
    </row>
    <row r="144" spans="1:7" ht="15.75">
      <c r="A144" s="6"/>
      <c r="B144" s="6"/>
      <c r="C144" s="19"/>
      <c r="D144" s="19"/>
      <c r="E144" s="5"/>
      <c r="F144" s="6"/>
      <c r="G144" s="6"/>
    </row>
    <row r="145" spans="1:7" ht="15.75">
      <c r="A145" s="6"/>
      <c r="B145" s="6"/>
      <c r="C145" s="19"/>
      <c r="D145" s="19"/>
      <c r="E145" s="5"/>
      <c r="F145" s="6"/>
      <c r="G145" s="6"/>
    </row>
    <row r="146" spans="1:7" ht="17.25" customHeight="1">
      <c r="A146" s="6"/>
      <c r="B146" s="6"/>
      <c r="C146" s="60"/>
      <c r="D146" s="60"/>
      <c r="E146" s="5"/>
      <c r="F146" s="6"/>
      <c r="G146" s="6"/>
    </row>
    <row r="147" spans="1:7" ht="15.75" customHeight="1">
      <c r="A147" s="6"/>
      <c r="B147" s="6"/>
      <c r="C147" s="19"/>
      <c r="D147" s="19"/>
      <c r="E147" s="5"/>
      <c r="F147" s="6"/>
      <c r="G147" s="6"/>
    </row>
    <row r="148" spans="1:7" ht="17.25" customHeight="1">
      <c r="A148" s="6"/>
      <c r="B148" s="6"/>
      <c r="C148" s="19"/>
      <c r="D148" s="19"/>
      <c r="E148" s="5"/>
      <c r="F148" s="6"/>
      <c r="G148" s="6"/>
    </row>
    <row r="149" spans="1:7" ht="15.75">
      <c r="A149" s="6"/>
      <c r="B149" s="6"/>
      <c r="C149" s="19"/>
      <c r="D149" s="19"/>
      <c r="E149" s="5"/>
      <c r="F149" s="6"/>
      <c r="G149" s="6"/>
    </row>
    <row r="150" spans="1:7" ht="15.75">
      <c r="A150" s="6"/>
      <c r="B150" s="6"/>
      <c r="C150" s="19"/>
      <c r="D150" s="19"/>
      <c r="E150" s="5"/>
      <c r="F150" s="6"/>
      <c r="G150" s="6"/>
    </row>
    <row r="151" spans="1:7" ht="15.75">
      <c r="A151" s="6"/>
      <c r="B151" s="6"/>
      <c r="C151" s="19"/>
      <c r="D151" s="19"/>
      <c r="E151" s="5"/>
      <c r="F151" s="6"/>
      <c r="G151" s="6"/>
    </row>
    <row r="152" spans="1:7" ht="15.75">
      <c r="A152" s="6"/>
      <c r="B152" s="6"/>
      <c r="C152" s="19"/>
      <c r="D152" s="19"/>
      <c r="E152" s="5"/>
      <c r="F152" s="6"/>
      <c r="G152" s="6"/>
    </row>
    <row r="153" spans="1:7" ht="15.75">
      <c r="A153" s="6"/>
      <c r="B153" s="6"/>
      <c r="C153" s="19"/>
      <c r="D153" s="19"/>
      <c r="E153" s="5"/>
      <c r="F153" s="6"/>
      <c r="G153" s="6"/>
    </row>
    <row r="154" spans="1:7" ht="15.75">
      <c r="A154" s="6"/>
      <c r="B154" s="6"/>
      <c r="C154" s="19"/>
      <c r="D154" s="19"/>
      <c r="E154" s="5"/>
      <c r="F154" s="6"/>
      <c r="G154" s="6"/>
    </row>
    <row r="155" spans="1:7" ht="15.75">
      <c r="A155" s="6"/>
      <c r="B155" s="6"/>
      <c r="C155" s="19"/>
      <c r="D155" s="19"/>
      <c r="E155" s="5"/>
      <c r="F155" s="6"/>
      <c r="G155" s="6"/>
    </row>
    <row r="156" spans="1:7" ht="15.75">
      <c r="A156" s="6"/>
      <c r="B156" s="6"/>
      <c r="C156" s="19"/>
      <c r="D156" s="19"/>
      <c r="E156" s="5"/>
      <c r="F156" s="6"/>
      <c r="G156" s="6"/>
    </row>
    <row r="157" spans="1:7" ht="15.75">
      <c r="A157" s="6"/>
      <c r="B157" s="6"/>
      <c r="C157" s="19"/>
      <c r="D157" s="19"/>
      <c r="E157" s="5"/>
      <c r="F157" s="6"/>
      <c r="G157" s="6"/>
    </row>
    <row r="158" spans="1:7" ht="15.75">
      <c r="A158" s="6"/>
      <c r="B158" s="6"/>
      <c r="C158" s="19"/>
      <c r="D158" s="19"/>
      <c r="E158" s="5"/>
      <c r="F158" s="6"/>
      <c r="G158" s="6"/>
    </row>
    <row r="159" spans="1:7" ht="15.75">
      <c r="A159" s="6"/>
      <c r="B159" s="6"/>
      <c r="C159" s="19"/>
      <c r="D159" s="19"/>
      <c r="E159" s="5"/>
      <c r="F159" s="6"/>
      <c r="G159" s="6"/>
    </row>
    <row r="160" spans="1:7" ht="15.75">
      <c r="A160" s="6"/>
      <c r="B160" s="6"/>
      <c r="C160" s="19"/>
      <c r="D160" s="19"/>
      <c r="E160" s="5"/>
      <c r="F160" s="6"/>
      <c r="G160" s="6"/>
    </row>
    <row r="161" spans="1:7" ht="15.75">
      <c r="A161" s="6"/>
      <c r="B161" s="6"/>
      <c r="C161" s="19"/>
      <c r="D161" s="19"/>
      <c r="E161" s="5"/>
      <c r="F161" s="6"/>
      <c r="G161" s="6"/>
    </row>
    <row r="162" spans="1:7" ht="15.75">
      <c r="A162" s="6"/>
      <c r="B162" s="6"/>
      <c r="C162" s="19"/>
      <c r="D162" s="19"/>
      <c r="E162" s="5"/>
      <c r="F162" s="6"/>
      <c r="G162" s="6"/>
    </row>
    <row r="163" spans="1:7" ht="15.75">
      <c r="A163" s="6"/>
      <c r="B163" s="6"/>
      <c r="C163" s="19"/>
      <c r="D163" s="19"/>
      <c r="E163" s="5"/>
      <c r="F163" s="6"/>
      <c r="G163" s="6"/>
    </row>
    <row r="164" spans="1:7" ht="15.75">
      <c r="A164" s="6"/>
      <c r="B164" s="6"/>
      <c r="C164" s="19"/>
      <c r="D164" s="19"/>
      <c r="E164" s="5"/>
      <c r="F164" s="6"/>
      <c r="G164" s="6"/>
    </row>
    <row r="165" spans="1:7" ht="15.75">
      <c r="A165" s="6"/>
      <c r="B165" s="6"/>
      <c r="C165" s="19"/>
      <c r="D165" s="19"/>
      <c r="E165" s="5"/>
      <c r="F165" s="6"/>
      <c r="G165" s="6"/>
    </row>
    <row r="166" spans="1:7" ht="15.75">
      <c r="A166" s="6"/>
      <c r="B166" s="6"/>
      <c r="C166" s="19"/>
      <c r="D166" s="19"/>
      <c r="E166" s="5"/>
      <c r="F166" s="6"/>
      <c r="G166" s="6"/>
    </row>
    <row r="167" spans="1:7" ht="15.75">
      <c r="A167" s="6"/>
      <c r="B167" s="6"/>
      <c r="C167" s="19"/>
      <c r="D167" s="19"/>
      <c r="E167" s="5"/>
      <c r="F167" s="6"/>
      <c r="G167" s="6"/>
    </row>
    <row r="168" spans="1:7" ht="15.75">
      <c r="A168" s="6"/>
      <c r="B168" s="6"/>
      <c r="C168" s="19"/>
      <c r="D168" s="19"/>
      <c r="E168" s="5"/>
      <c r="F168" s="6"/>
      <c r="G168" s="6"/>
    </row>
    <row r="169" spans="1:7" ht="15.75">
      <c r="A169" s="6"/>
      <c r="B169" s="6"/>
      <c r="C169" s="19"/>
      <c r="D169" s="19"/>
      <c r="E169" s="5"/>
      <c r="F169" s="6"/>
      <c r="G169" s="6"/>
    </row>
    <row r="170" spans="1:7" ht="15.75">
      <c r="A170" s="6"/>
      <c r="B170" s="6"/>
      <c r="C170" s="19"/>
      <c r="D170" s="19"/>
      <c r="E170" s="5"/>
      <c r="F170" s="6"/>
      <c r="G170" s="6"/>
    </row>
    <row r="171" spans="1:7" ht="15.75">
      <c r="A171" s="6"/>
      <c r="B171" s="6"/>
      <c r="C171" s="19"/>
      <c r="D171" s="19"/>
      <c r="E171" s="5"/>
      <c r="F171" s="6"/>
      <c r="G171" s="6"/>
    </row>
    <row r="172" spans="1:7" ht="15.75">
      <c r="A172" s="6"/>
      <c r="B172" s="6"/>
      <c r="C172" s="19"/>
      <c r="D172" s="19"/>
      <c r="E172" s="5"/>
      <c r="F172" s="6"/>
      <c r="G172" s="6"/>
    </row>
    <row r="173" spans="1:7" ht="15.75">
      <c r="A173" s="6"/>
      <c r="B173" s="6"/>
      <c r="C173" s="20"/>
      <c r="D173" s="20"/>
      <c r="E173" s="5"/>
      <c r="F173" s="6"/>
      <c r="G173" s="6"/>
    </row>
    <row r="174" spans="1:7" ht="15.75">
      <c r="A174" s="6"/>
      <c r="B174" s="6"/>
      <c r="C174" s="19"/>
      <c r="D174" s="19"/>
      <c r="E174" s="5"/>
      <c r="F174" s="6"/>
      <c r="G174" s="6"/>
    </row>
    <row r="175" spans="1:7" ht="15.75">
      <c r="A175" s="6"/>
      <c r="B175" s="6"/>
      <c r="C175" s="19"/>
      <c r="D175" s="19"/>
      <c r="E175" s="5"/>
      <c r="F175" s="6"/>
      <c r="G175" s="6"/>
    </row>
    <row r="176" spans="1:7" ht="15.75">
      <c r="A176" s="6"/>
      <c r="B176" s="6"/>
      <c r="C176" s="19"/>
      <c r="D176" s="19"/>
      <c r="E176" s="5"/>
      <c r="F176" s="6"/>
      <c r="G176" s="6"/>
    </row>
    <row r="177" spans="1:7" ht="15.75">
      <c r="A177" s="6"/>
      <c r="B177" s="7"/>
      <c r="C177" s="19"/>
      <c r="D177" s="19"/>
      <c r="E177" s="5"/>
      <c r="F177" s="7"/>
      <c r="G177" s="7"/>
    </row>
    <row r="178" spans="1:7" ht="15.75">
      <c r="A178" s="6"/>
      <c r="B178" s="7"/>
      <c r="C178" s="19"/>
      <c r="D178" s="19"/>
      <c r="E178" s="5"/>
      <c r="F178" s="7"/>
      <c r="G178" s="7"/>
    </row>
    <row r="179" spans="1:7" ht="15.75">
      <c r="A179" s="6"/>
      <c r="B179" s="7"/>
      <c r="C179" s="59"/>
      <c r="D179" s="59"/>
      <c r="E179" s="5"/>
      <c r="F179" s="7"/>
      <c r="G179" s="7"/>
    </row>
    <row r="180" spans="1:7" ht="17.25" customHeight="1">
      <c r="A180" s="6"/>
      <c r="B180" s="7"/>
      <c r="C180" s="60"/>
      <c r="D180" s="60"/>
      <c r="E180" s="5"/>
      <c r="F180" s="7"/>
      <c r="G180" s="7"/>
    </row>
    <row r="181" spans="1:7" ht="15.75">
      <c r="A181" s="6"/>
      <c r="B181" s="7"/>
      <c r="C181" s="19"/>
      <c r="D181" s="19"/>
      <c r="E181" s="5"/>
      <c r="F181" s="7"/>
      <c r="G181" s="7"/>
    </row>
    <row r="182" spans="1:7" ht="15.75">
      <c r="A182" s="6"/>
      <c r="B182" s="7"/>
      <c r="C182" s="19"/>
      <c r="D182" s="19"/>
      <c r="E182" s="5"/>
      <c r="F182" s="7"/>
      <c r="G182" s="7"/>
    </row>
    <row r="183" spans="1:7" ht="15.75">
      <c r="A183" s="6"/>
      <c r="B183" s="7"/>
      <c r="C183" s="19"/>
      <c r="D183" s="19"/>
      <c r="E183" s="5"/>
      <c r="F183" s="7"/>
      <c r="G183" s="7"/>
    </row>
    <row r="184" spans="1:7" ht="15.75">
      <c r="A184" s="6"/>
      <c r="B184" s="7"/>
      <c r="C184" s="19"/>
      <c r="D184" s="19"/>
      <c r="E184" s="5"/>
      <c r="F184" s="7"/>
      <c r="G184" s="7"/>
    </row>
    <row r="185" spans="1:7" ht="15.75">
      <c r="A185" s="6"/>
      <c r="B185" s="7"/>
      <c r="C185" s="19"/>
      <c r="D185" s="19"/>
      <c r="E185" s="5"/>
      <c r="F185" s="7"/>
      <c r="G185" s="7"/>
    </row>
    <row r="186" spans="1:7" ht="15.75">
      <c r="A186" s="6"/>
      <c r="B186" s="7"/>
      <c r="C186" s="19"/>
      <c r="D186" s="19"/>
      <c r="E186" s="5"/>
      <c r="F186" s="7"/>
      <c r="G186" s="7"/>
    </row>
    <row r="187" spans="1:7" ht="15.75">
      <c r="A187" s="6"/>
      <c r="B187" s="7"/>
      <c r="C187" s="19"/>
      <c r="D187" s="19"/>
      <c r="E187" s="5"/>
      <c r="F187" s="7"/>
      <c r="G187" s="7"/>
    </row>
    <row r="188" spans="1:7" ht="15.75">
      <c r="A188" s="6"/>
      <c r="B188" s="7"/>
      <c r="C188" s="19"/>
      <c r="D188" s="19"/>
      <c r="E188" s="5"/>
      <c r="F188" s="7"/>
      <c r="G188" s="7"/>
    </row>
    <row r="189" spans="1:7" ht="15.75">
      <c r="A189" s="6"/>
      <c r="B189" s="7"/>
      <c r="C189" s="59"/>
      <c r="D189" s="59"/>
      <c r="E189" s="5"/>
      <c r="F189" s="7"/>
      <c r="G189" s="7"/>
    </row>
    <row r="190" spans="1:7" ht="15.75">
      <c r="A190" s="6"/>
      <c r="B190" s="7"/>
      <c r="C190" s="19"/>
      <c r="D190" s="19"/>
      <c r="E190" s="5"/>
      <c r="F190" s="7"/>
      <c r="G190" s="7"/>
    </row>
    <row r="191" spans="1:7" ht="15.75">
      <c r="A191" s="6"/>
      <c r="B191" s="7"/>
      <c r="C191" s="19"/>
      <c r="D191" s="19"/>
      <c r="E191" s="5"/>
      <c r="F191" s="7"/>
      <c r="G191" s="7"/>
    </row>
    <row r="192" spans="1:7" ht="15.75">
      <c r="A192" s="6"/>
      <c r="B192" s="7"/>
      <c r="C192" s="59"/>
      <c r="D192" s="59"/>
      <c r="E192" s="5"/>
      <c r="F192" s="7"/>
      <c r="G192" s="7"/>
    </row>
    <row r="193" spans="1:7" ht="15.75">
      <c r="A193" s="6"/>
      <c r="B193" s="7"/>
      <c r="C193" s="19"/>
      <c r="D193" s="19"/>
      <c r="E193" s="5"/>
      <c r="F193" s="7"/>
      <c r="G193" s="7"/>
    </row>
    <row r="194" spans="1:7" ht="15.75">
      <c r="A194" s="6"/>
      <c r="B194" s="7"/>
      <c r="C194" s="19"/>
      <c r="D194" s="19"/>
      <c r="E194" s="5"/>
      <c r="F194" s="7"/>
      <c r="G194" s="7"/>
    </row>
    <row r="195" spans="1:7" ht="15.75">
      <c r="A195" s="6"/>
      <c r="B195" s="7"/>
      <c r="C195" s="19"/>
      <c r="D195" s="19"/>
      <c r="E195" s="5"/>
      <c r="F195" s="7"/>
      <c r="G195" s="7"/>
    </row>
    <row r="196" spans="1:7" ht="15.75">
      <c r="A196" s="6"/>
      <c r="B196" s="7"/>
      <c r="C196" s="19"/>
      <c r="D196" s="19"/>
      <c r="E196" s="5"/>
      <c r="F196" s="7"/>
      <c r="G196" s="7"/>
    </row>
    <row r="197" spans="1:7" ht="15.75">
      <c r="A197" s="6"/>
      <c r="B197" s="7"/>
      <c r="C197" s="59"/>
      <c r="D197" s="59"/>
      <c r="E197" s="5"/>
      <c r="F197" s="7"/>
      <c r="G197" s="7"/>
    </row>
    <row r="198" spans="1:5" ht="15.75">
      <c r="A198" s="6"/>
      <c r="B198" s="7"/>
      <c r="C198" s="59"/>
      <c r="D198" s="59"/>
      <c r="E198" s="5"/>
    </row>
    <row r="199" spans="1:5" ht="15.75">
      <c r="A199" s="6"/>
      <c r="B199" s="7"/>
      <c r="C199" s="59"/>
      <c r="D199" s="59"/>
      <c r="E199" s="5"/>
    </row>
    <row r="200" spans="1:5" ht="15.75">
      <c r="A200" s="6"/>
      <c r="B200" s="7"/>
      <c r="C200" s="19"/>
      <c r="D200" s="19"/>
      <c r="E200" s="5"/>
    </row>
    <row r="201" spans="1:5" ht="15.75">
      <c r="A201" s="6"/>
      <c r="B201" s="7"/>
      <c r="C201" s="19"/>
      <c r="D201" s="19"/>
      <c r="E201" s="5"/>
    </row>
    <row r="202" spans="1:5" ht="15.75">
      <c r="A202" s="6"/>
      <c r="B202" s="7"/>
      <c r="C202" s="19"/>
      <c r="D202" s="19"/>
      <c r="E202" s="5"/>
    </row>
    <row r="203" spans="1:5" ht="15.75">
      <c r="A203" s="6"/>
      <c r="B203" s="7"/>
      <c r="C203" s="19"/>
      <c r="D203" s="19"/>
      <c r="E203" s="5"/>
    </row>
    <row r="204" spans="1:5" ht="15.75">
      <c r="A204" s="6"/>
      <c r="B204" s="7"/>
      <c r="C204" s="19"/>
      <c r="D204" s="7"/>
      <c r="E204" s="5"/>
    </row>
    <row r="205" spans="1:5" ht="15.75">
      <c r="A205" s="6"/>
      <c r="B205" s="7"/>
      <c r="C205" s="19"/>
      <c r="D205" s="7"/>
      <c r="E205" s="5"/>
    </row>
    <row r="206" spans="1:5" ht="15.75">
      <c r="A206" s="6"/>
      <c r="B206" s="7"/>
      <c r="C206" s="19"/>
      <c r="D206" s="7"/>
      <c r="E206" s="5"/>
    </row>
    <row r="207" spans="1:5" ht="15.75">
      <c r="A207" s="6"/>
      <c r="B207" s="7"/>
      <c r="C207" s="19"/>
      <c r="D207" s="7"/>
      <c r="E207" s="5"/>
    </row>
    <row r="208" spans="1:5" ht="15.75">
      <c r="A208" s="6"/>
      <c r="B208" s="7"/>
      <c r="C208" s="19"/>
      <c r="D208" s="7"/>
      <c r="E208" s="5"/>
    </row>
  </sheetData>
  <sheetProtection/>
  <mergeCells count="16">
    <mergeCell ref="C8:D8"/>
    <mergeCell ref="B110:D110"/>
    <mergeCell ref="C111:D111"/>
    <mergeCell ref="C126:D126"/>
    <mergeCell ref="C127:D127"/>
    <mergeCell ref="C134:D134"/>
    <mergeCell ref="C192:D192"/>
    <mergeCell ref="C146:D146"/>
    <mergeCell ref="C9:D9"/>
    <mergeCell ref="C197:D197"/>
    <mergeCell ref="C199:D199"/>
    <mergeCell ref="C189:D189"/>
    <mergeCell ref="C198:D198"/>
    <mergeCell ref="C179:D179"/>
    <mergeCell ref="C180:D180"/>
    <mergeCell ref="C135:D135"/>
  </mergeCells>
  <printOptions gridLines="1"/>
  <pageMargins left="0.7" right="0.7" top="0.75" bottom="0.7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Hello</cp:lastModifiedBy>
  <cp:lastPrinted>2019-12-17T14:12:04Z</cp:lastPrinted>
  <dcterms:created xsi:type="dcterms:W3CDTF">2018-10-28T20:58:17Z</dcterms:created>
  <dcterms:modified xsi:type="dcterms:W3CDTF">2020-09-25T15:55:02Z</dcterms:modified>
  <cp:category/>
  <cp:version/>
  <cp:contentType/>
  <cp:contentStatus/>
</cp:coreProperties>
</file>